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-export-2014-10-20\New Folder\"/>
    </mc:Choice>
  </mc:AlternateContent>
  <bookViews>
    <workbookView xWindow="0" yWindow="0" windowWidth="2073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C46" i="1" l="1"/>
  <c r="D45" i="1"/>
  <c r="D46" i="1" s="1"/>
  <c r="E45" i="1"/>
  <c r="E46" i="1" s="1"/>
  <c r="F45" i="1"/>
  <c r="F46" i="1" s="1"/>
  <c r="G45" i="1"/>
  <c r="G46" i="1" s="1"/>
  <c r="H45" i="1"/>
  <c r="H46" i="1" s="1"/>
  <c r="I45" i="1"/>
  <c r="I46" i="1" s="1"/>
  <c r="J45" i="1"/>
  <c r="J46" i="1" s="1"/>
  <c r="K45" i="1"/>
  <c r="K46" i="1" s="1"/>
  <c r="B45" i="1"/>
  <c r="B46" i="1" s="1"/>
  <c r="L46" i="1" l="1"/>
  <c r="E47" i="1" s="1"/>
  <c r="I47" i="1" l="1"/>
  <c r="H47" i="1"/>
  <c r="K47" i="1"/>
  <c r="W2" i="1" s="1"/>
  <c r="G47" i="1"/>
  <c r="S13" i="1" s="1"/>
  <c r="C47" i="1"/>
  <c r="O2" i="1" s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O39" i="1"/>
  <c r="O8" i="1"/>
  <c r="O20" i="1"/>
  <c r="O17" i="1"/>
  <c r="O5" i="1"/>
  <c r="O21" i="1"/>
  <c r="O22" i="1"/>
  <c r="O41" i="1"/>
  <c r="O9" i="1"/>
  <c r="O25" i="1"/>
  <c r="O30" i="1"/>
  <c r="O12" i="1"/>
  <c r="O13" i="1"/>
  <c r="O29" i="1"/>
  <c r="B47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S5" i="1"/>
  <c r="S21" i="1"/>
  <c r="S29" i="1"/>
  <c r="S37" i="1"/>
  <c r="S20" i="1"/>
  <c r="S6" i="1"/>
  <c r="S14" i="1"/>
  <c r="S30" i="1"/>
  <c r="S38" i="1"/>
  <c r="S44" i="1"/>
  <c r="S7" i="1"/>
  <c r="S15" i="1"/>
  <c r="S31" i="1"/>
  <c r="S39" i="1"/>
  <c r="S8" i="1"/>
  <c r="S16" i="1"/>
  <c r="S24" i="1"/>
  <c r="S32" i="1"/>
  <c r="S36" i="1"/>
  <c r="S9" i="1"/>
  <c r="S17" i="1"/>
  <c r="S25" i="1"/>
  <c r="S33" i="1"/>
  <c r="S4" i="1"/>
  <c r="S12" i="1"/>
  <c r="S2" i="1"/>
  <c r="S10" i="1"/>
  <c r="S18" i="1"/>
  <c r="S26" i="1"/>
  <c r="S34" i="1"/>
  <c r="S3" i="1"/>
  <c r="S11" i="1"/>
  <c r="S19" i="1"/>
  <c r="S27" i="1"/>
  <c r="S35" i="1"/>
  <c r="S43" i="1"/>
  <c r="S28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W3" i="1"/>
  <c r="W4" i="1"/>
  <c r="W5" i="1"/>
  <c r="W6" i="1"/>
  <c r="W7" i="1"/>
  <c r="W9" i="1"/>
  <c r="W11" i="1"/>
  <c r="W12" i="1"/>
  <c r="W13" i="1"/>
  <c r="W14" i="1"/>
  <c r="W15" i="1"/>
  <c r="W17" i="1"/>
  <c r="W19" i="1"/>
  <c r="W20" i="1"/>
  <c r="W21" i="1"/>
  <c r="W22" i="1"/>
  <c r="W23" i="1"/>
  <c r="W25" i="1"/>
  <c r="W27" i="1"/>
  <c r="W28" i="1"/>
  <c r="W29" i="1"/>
  <c r="W30" i="1"/>
  <c r="W31" i="1"/>
  <c r="W33" i="1"/>
  <c r="W35" i="1"/>
  <c r="W36" i="1"/>
  <c r="W37" i="1"/>
  <c r="W38" i="1"/>
  <c r="W39" i="1"/>
  <c r="W41" i="1"/>
  <c r="W43" i="1"/>
  <c r="W44" i="1"/>
  <c r="F47" i="1"/>
  <c r="J47" i="1"/>
  <c r="D47" i="1"/>
  <c r="O43" i="1" l="1"/>
  <c r="O28" i="1"/>
  <c r="O31" i="1"/>
  <c r="W40" i="1"/>
  <c r="W32" i="1"/>
  <c r="W24" i="1"/>
  <c r="W16" i="1"/>
  <c r="W8" i="1"/>
  <c r="W42" i="1"/>
  <c r="W34" i="1"/>
  <c r="W26" i="1"/>
  <c r="W18" i="1"/>
  <c r="W10" i="1"/>
  <c r="O27" i="1"/>
  <c r="O35" i="1"/>
  <c r="O15" i="1"/>
  <c r="O7" i="1"/>
  <c r="O3" i="1"/>
  <c r="O40" i="1"/>
  <c r="O42" i="1"/>
  <c r="O38" i="1"/>
  <c r="O36" i="1"/>
  <c r="O16" i="1"/>
  <c r="O34" i="1"/>
  <c r="O26" i="1"/>
  <c r="O44" i="1"/>
  <c r="O4" i="1"/>
  <c r="O23" i="1"/>
  <c r="O18" i="1"/>
  <c r="O32" i="1"/>
  <c r="O19" i="1"/>
  <c r="O10" i="1"/>
  <c r="S42" i="1"/>
  <c r="S41" i="1"/>
  <c r="S40" i="1"/>
  <c r="S23" i="1"/>
  <c r="S22" i="1"/>
  <c r="O14" i="1"/>
  <c r="O37" i="1"/>
  <c r="O6" i="1"/>
  <c r="O33" i="1"/>
  <c r="O24" i="1"/>
  <c r="O11" i="1"/>
  <c r="N8" i="1"/>
  <c r="N16" i="1"/>
  <c r="N24" i="1"/>
  <c r="N32" i="1"/>
  <c r="N40" i="1"/>
  <c r="N5" i="1"/>
  <c r="N13" i="1"/>
  <c r="N21" i="1"/>
  <c r="N29" i="1"/>
  <c r="N37" i="1"/>
  <c r="N2" i="1"/>
  <c r="N6" i="1"/>
  <c r="N22" i="1"/>
  <c r="N14" i="1"/>
  <c r="N9" i="1"/>
  <c r="N20" i="1"/>
  <c r="N33" i="1"/>
  <c r="N43" i="1"/>
  <c r="L47" i="1"/>
  <c r="N10" i="1"/>
  <c r="N23" i="1"/>
  <c r="N34" i="1"/>
  <c r="N44" i="1"/>
  <c r="N11" i="1"/>
  <c r="N25" i="1"/>
  <c r="N35" i="1"/>
  <c r="N3" i="1"/>
  <c r="N28" i="1"/>
  <c r="N39" i="1"/>
  <c r="N19" i="1"/>
  <c r="N12" i="1"/>
  <c r="N26" i="1"/>
  <c r="N36" i="1"/>
  <c r="N42" i="1"/>
  <c r="N15" i="1"/>
  <c r="N27" i="1"/>
  <c r="N38" i="1"/>
  <c r="N17" i="1"/>
  <c r="N31" i="1"/>
  <c r="N4" i="1"/>
  <c r="N18" i="1"/>
  <c r="N30" i="1"/>
  <c r="N41" i="1"/>
  <c r="N7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M10" i="1" l="1"/>
  <c r="M4" i="1"/>
  <c r="M22" i="1"/>
  <c r="M14" i="1"/>
  <c r="M40" i="1"/>
  <c r="M27" i="1"/>
  <c r="M17" i="1"/>
  <c r="M3" i="1"/>
  <c r="M25" i="1"/>
  <c r="M26" i="1"/>
  <c r="M41" i="1"/>
  <c r="M23" i="1"/>
  <c r="M20" i="1"/>
  <c r="M38" i="1"/>
  <c r="M37" i="1"/>
  <c r="M29" i="1"/>
  <c r="M12" i="1"/>
  <c r="M5" i="1"/>
  <c r="M34" i="1"/>
  <c r="M35" i="1"/>
  <c r="M8" i="1"/>
  <c r="M18" i="1"/>
  <c r="M39" i="1"/>
  <c r="M9" i="1"/>
  <c r="M11" i="1"/>
  <c r="M44" i="1"/>
  <c r="M7" i="1"/>
  <c r="M24" i="1"/>
  <c r="M28" i="1"/>
  <c r="M16" i="1"/>
  <c r="M30" i="1"/>
  <c r="M19" i="1"/>
  <c r="M32" i="1"/>
  <c r="M2" i="1"/>
  <c r="M13" i="1"/>
  <c r="M6" i="1"/>
  <c r="M21" i="1"/>
  <c r="M33" i="1"/>
  <c r="M31" i="1"/>
  <c r="M15" i="1"/>
  <c r="M42" i="1"/>
  <c r="M43" i="1"/>
  <c r="M36" i="1"/>
  <c r="M45" i="1" l="1"/>
  <c r="L45" i="1"/>
</calcChain>
</file>

<file path=xl/sharedStrings.xml><?xml version="1.0" encoding="utf-8"?>
<sst xmlns="http://schemas.openxmlformats.org/spreadsheetml/2006/main" count="56" uniqueCount="56">
  <si>
    <t>Inga Gražulytė</t>
  </si>
  <si>
    <t>Viltė Bautronytė</t>
  </si>
  <si>
    <t>Kamilė Počepavičiūtė</t>
  </si>
  <si>
    <t>Mantas Fomkinas</t>
  </si>
  <si>
    <t>Kotryna Sedleckaitė</t>
  </si>
  <si>
    <t>Ieva Šeškevičiūtė</t>
  </si>
  <si>
    <t>Emilija Jonušaitė</t>
  </si>
  <si>
    <t>Fausta Šukytė</t>
  </si>
  <si>
    <t>Vytautas Norvaiša</t>
  </si>
  <si>
    <t>Beatričė Kėdžiūtė</t>
  </si>
  <si>
    <t xml:space="preserve">Daumantas Skinkys  </t>
  </si>
  <si>
    <t>Valentas Brasas</t>
  </si>
  <si>
    <t xml:space="preserve">Rokas Elijošius      </t>
  </si>
  <si>
    <t>Rosita Rašinskaitė</t>
  </si>
  <si>
    <t>Miglė Puodžiūnaitė</t>
  </si>
  <si>
    <t>Artemij Chrisonopulo</t>
  </si>
  <si>
    <t>Anastazija Fiodorova</t>
  </si>
  <si>
    <t>Arnas Baronas</t>
  </si>
  <si>
    <t>Ignas Pakamorė</t>
  </si>
  <si>
    <t>Agnė Baranauskaitė</t>
  </si>
  <si>
    <t>Emilija Puronaitė</t>
  </si>
  <si>
    <t>Vaida Marčiulionytė</t>
  </si>
  <si>
    <t>Delianas Palinauskas</t>
  </si>
  <si>
    <t>Reda Vaičiūnaitė</t>
  </si>
  <si>
    <t>Edvina Januškevičiūtė</t>
  </si>
  <si>
    <t>Laura Kondratavičiūtė</t>
  </si>
  <si>
    <t>Tolvidas Kimundra</t>
  </si>
  <si>
    <t>Jonas Miliauskas</t>
  </si>
  <si>
    <t>Vaiva Cechanovičiūtė</t>
  </si>
  <si>
    <t>Donatas Terekas</t>
  </si>
  <si>
    <t>Aistė Andriulytė</t>
  </si>
  <si>
    <t>Aleksandr Strelcov</t>
  </si>
  <si>
    <t>Džiugas Augustinas Sauka</t>
  </si>
  <si>
    <t>Mykolas Urbonas</t>
  </si>
  <si>
    <t>Paulius Trumpickas</t>
  </si>
  <si>
    <t>Simonas Jatužis</t>
  </si>
  <si>
    <t>Viltė Pranauskaitė</t>
  </si>
  <si>
    <t>Rokas Statkevičius</t>
  </si>
  <si>
    <t>Rūta Balanaitė</t>
  </si>
  <si>
    <t>Matas Jonaitis</t>
  </si>
  <si>
    <t>Marius Žeimantas</t>
  </si>
  <si>
    <t>Lukas Visockas</t>
  </si>
  <si>
    <t>Marius  Kluonis</t>
  </si>
  <si>
    <t>Vardas Pavardė</t>
  </si>
  <si>
    <t>Rezultatas</t>
  </si>
  <si>
    <t xml:space="preserve"> Balai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</si>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</sst>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330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2">
    <dxf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3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M44" totalsRowShown="0">
  <autoFilter ref="A1:M44"/>
  <sortState ref="A2:M52">
    <sortCondition descending="1" ref="L1:L52"/>
  </sortState>
  <tableColumns count="13">
    <tableColumn id="1" name="Vardas Pavardė" dataDxfId="1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Rezultatas" dataDxfId="0">
      <calculatedColumnFormula>M2*100/85.587</calculatedColumnFormula>
    </tableColumn>
    <tableColumn id="13" name=" Balai">
      <calculatedColumnFormula>SUM(N2:W2)*100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19" workbookViewId="0">
      <selection activeCell="C53" sqref="C53"/>
    </sheetView>
  </sheetViews>
  <sheetFormatPr defaultRowHeight="15" x14ac:dyDescent="0.25"/>
  <cols>
    <col min="1" max="1" width="40.7109375" customWidth="1"/>
    <col min="12" max="12" width="12.28515625" customWidth="1"/>
  </cols>
  <sheetData>
    <row r="1" spans="1:23" ht="15.75" customHeight="1" thickBot="1" x14ac:dyDescent="0.3">
      <c r="A1" s="3" t="s">
        <v>43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44</v>
      </c>
      <c r="M1" t="s">
        <v>45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6.5" thickBot="1" x14ac:dyDescent="0.3">
      <c r="A2" s="1" t="s">
        <v>42</v>
      </c>
      <c r="B2">
        <v>1</v>
      </c>
      <c r="C2">
        <v>1</v>
      </c>
      <c r="D2">
        <v>1</v>
      </c>
      <c r="E2">
        <v>1</v>
      </c>
      <c r="F2">
        <v>0.75</v>
      </c>
      <c r="G2">
        <v>1</v>
      </c>
      <c r="H2">
        <v>1</v>
      </c>
      <c r="I2">
        <v>0.3</v>
      </c>
      <c r="J2">
        <v>1</v>
      </c>
      <c r="K2">
        <v>0.8</v>
      </c>
      <c r="L2" s="5">
        <f t="shared" ref="L2:L44" si="0">M2*100/85.587</f>
        <v>100.00001045935001</v>
      </c>
      <c r="M2">
        <f t="shared" ref="M2:M44" si="1">SUM(N2:W2)*100</f>
        <v>85.587008951843885</v>
      </c>
      <c r="N2" s="7">
        <f t="shared" ref="N2:N44" si="2">B2*B$47</f>
        <v>6.3579641919013302E-2</v>
      </c>
      <c r="O2" s="7">
        <f t="shared" ref="O2:O44" si="3">C2*C$47</f>
        <v>5.2120520410353935E-2</v>
      </c>
      <c r="P2" s="7">
        <f t="shared" ref="P2:P44" si="4">D2*D$47</f>
        <v>0.11347758874153012</v>
      </c>
      <c r="Q2" s="7">
        <f t="shared" ref="Q2:Q44" si="5">E2*E$47</f>
        <v>0.11493242962283182</v>
      </c>
      <c r="R2" s="7">
        <f t="shared" ref="R2:R44" si="6">F2*F$47</f>
        <v>4.5276411669600385E-2</v>
      </c>
      <c r="S2" s="7">
        <f t="shared" ref="S2:S44" si="7">G2*G$47</f>
        <v>0.10736203006683685</v>
      </c>
      <c r="T2" s="7">
        <f t="shared" ref="T2:T44" si="8">H2*H$47</f>
        <v>0.15194456797594708</v>
      </c>
      <c r="U2" s="7">
        <f t="shared" ref="U2:U44" si="9">I2*I$47</f>
        <v>4.8898524603168424E-2</v>
      </c>
      <c r="V2" s="7">
        <f t="shared" ref="V2:V44" si="10">J2*J$47</f>
        <v>9.8513511105284363E-2</v>
      </c>
      <c r="W2" s="7">
        <f t="shared" ref="W2:W44" si="11">K2*K$47</f>
        <v>5.9764863403872492E-2</v>
      </c>
    </row>
    <row r="3" spans="1:23" ht="16.5" thickBot="1" x14ac:dyDescent="0.3">
      <c r="A3" s="1" t="s">
        <v>12</v>
      </c>
      <c r="B3">
        <v>1</v>
      </c>
      <c r="C3">
        <v>0.93</v>
      </c>
      <c r="D3">
        <v>1</v>
      </c>
      <c r="E3">
        <v>1</v>
      </c>
      <c r="F3">
        <v>1</v>
      </c>
      <c r="G3">
        <v>0</v>
      </c>
      <c r="H3">
        <v>0.8</v>
      </c>
      <c r="I3">
        <v>0.3</v>
      </c>
      <c r="J3">
        <v>0.8</v>
      </c>
      <c r="K3">
        <v>1</v>
      </c>
      <c r="L3" s="6">
        <f t="shared" si="0"/>
        <v>84.685917286597174</v>
      </c>
      <c r="M3">
        <f t="shared" si="1"/>
        <v>72.480136028079926</v>
      </c>
      <c r="N3" s="7">
        <f t="shared" si="2"/>
        <v>6.3579641919013302E-2</v>
      </c>
      <c r="O3" s="7">
        <f t="shared" si="3"/>
        <v>4.8472083981629159E-2</v>
      </c>
      <c r="P3" s="7">
        <f t="shared" si="4"/>
        <v>0.11347758874153012</v>
      </c>
      <c r="Q3" s="7">
        <f t="shared" si="5"/>
        <v>0.11493242962283182</v>
      </c>
      <c r="R3" s="7">
        <f t="shared" si="6"/>
        <v>6.0368548892800515E-2</v>
      </c>
      <c r="S3" s="7">
        <f t="shared" si="7"/>
        <v>0</v>
      </c>
      <c r="T3" s="7">
        <f t="shared" si="8"/>
        <v>0.12155565438075766</v>
      </c>
      <c r="U3" s="7">
        <f t="shared" si="9"/>
        <v>4.8898524603168424E-2</v>
      </c>
      <c r="V3" s="7">
        <f t="shared" si="10"/>
        <v>7.8810808884227493E-2</v>
      </c>
      <c r="W3" s="7">
        <f t="shared" si="11"/>
        <v>7.4706079254840616E-2</v>
      </c>
    </row>
    <row r="4" spans="1:23" ht="16.5" thickBot="1" x14ac:dyDescent="0.3">
      <c r="A4" s="1" t="s">
        <v>10</v>
      </c>
      <c r="B4">
        <v>1</v>
      </c>
      <c r="C4">
        <v>0.65</v>
      </c>
      <c r="D4">
        <v>1</v>
      </c>
      <c r="E4">
        <v>1</v>
      </c>
      <c r="F4">
        <v>0.25</v>
      </c>
      <c r="G4">
        <v>0</v>
      </c>
      <c r="H4">
        <v>0.2</v>
      </c>
      <c r="I4">
        <v>0.3</v>
      </c>
      <c r="J4">
        <v>1</v>
      </c>
      <c r="K4">
        <v>0.6</v>
      </c>
      <c r="L4" s="5">
        <f t="shared" si="0"/>
        <v>65.849338407684812</v>
      </c>
      <c r="M4">
        <f t="shared" si="1"/>
        <v>56.3584732629852</v>
      </c>
      <c r="N4" s="7">
        <f t="shared" si="2"/>
        <v>6.3579641919013302E-2</v>
      </c>
      <c r="O4" s="7">
        <f t="shared" si="3"/>
        <v>3.3878338266730056E-2</v>
      </c>
      <c r="P4" s="7">
        <f t="shared" si="4"/>
        <v>0.11347758874153012</v>
      </c>
      <c r="Q4" s="7">
        <f t="shared" si="5"/>
        <v>0.11493242962283182</v>
      </c>
      <c r="R4" s="7">
        <f t="shared" si="6"/>
        <v>1.5092137223200129E-2</v>
      </c>
      <c r="S4" s="7">
        <f t="shared" si="7"/>
        <v>0</v>
      </c>
      <c r="T4" s="7">
        <f t="shared" si="8"/>
        <v>3.0388913595189415E-2</v>
      </c>
      <c r="U4" s="7">
        <f t="shared" si="9"/>
        <v>4.8898524603168424E-2</v>
      </c>
      <c r="V4" s="7">
        <f t="shared" si="10"/>
        <v>9.8513511105284363E-2</v>
      </c>
      <c r="W4" s="7">
        <f t="shared" si="11"/>
        <v>4.4823647552904369E-2</v>
      </c>
    </row>
    <row r="5" spans="1:23" ht="16.5" thickBot="1" x14ac:dyDescent="0.3">
      <c r="A5" s="1" t="s">
        <v>33</v>
      </c>
      <c r="B5">
        <v>0.2</v>
      </c>
      <c r="C5">
        <v>0.85</v>
      </c>
      <c r="D5">
        <v>0.8</v>
      </c>
      <c r="E5">
        <v>0.1</v>
      </c>
      <c r="F5">
        <v>1</v>
      </c>
      <c r="G5">
        <v>0.8</v>
      </c>
      <c r="H5">
        <v>1</v>
      </c>
      <c r="I5">
        <v>0</v>
      </c>
      <c r="J5">
        <v>0</v>
      </c>
      <c r="K5">
        <v>0.8</v>
      </c>
      <c r="L5" s="5">
        <f t="shared" si="0"/>
        <v>60.436899180272739</v>
      </c>
      <c r="M5">
        <f t="shared" si="1"/>
        <v>51.726128901420033</v>
      </c>
      <c r="N5" s="7">
        <f t="shared" si="2"/>
        <v>1.2715928383802661E-2</v>
      </c>
      <c r="O5" s="7">
        <f t="shared" si="3"/>
        <v>4.4302442348800847E-2</v>
      </c>
      <c r="P5" s="7">
        <f t="shared" si="4"/>
        <v>9.0782070993224107E-2</v>
      </c>
      <c r="Q5" s="7">
        <f t="shared" si="5"/>
        <v>1.1493242962283183E-2</v>
      </c>
      <c r="R5" s="7">
        <f t="shared" si="6"/>
        <v>6.0368548892800515E-2</v>
      </c>
      <c r="S5" s="7">
        <f t="shared" si="7"/>
        <v>8.588962405346949E-2</v>
      </c>
      <c r="T5" s="7">
        <f t="shared" si="8"/>
        <v>0.15194456797594708</v>
      </c>
      <c r="U5" s="7">
        <f t="shared" si="9"/>
        <v>0</v>
      </c>
      <c r="V5" s="7">
        <f t="shared" si="10"/>
        <v>0</v>
      </c>
      <c r="W5" s="7">
        <f t="shared" si="11"/>
        <v>5.9764863403872492E-2</v>
      </c>
    </row>
    <row r="6" spans="1:23" ht="16.5" thickBot="1" x14ac:dyDescent="0.3">
      <c r="A6" s="1" t="s">
        <v>25</v>
      </c>
      <c r="B6">
        <v>0.2</v>
      </c>
      <c r="C6">
        <v>1</v>
      </c>
      <c r="D6">
        <v>0.6</v>
      </c>
      <c r="E6">
        <v>0.1</v>
      </c>
      <c r="F6">
        <v>1</v>
      </c>
      <c r="G6">
        <v>0</v>
      </c>
      <c r="H6">
        <v>0.7</v>
      </c>
      <c r="I6">
        <v>0.7</v>
      </c>
      <c r="J6">
        <v>0</v>
      </c>
      <c r="K6">
        <v>0.8</v>
      </c>
      <c r="L6" s="5">
        <f t="shared" si="0"/>
        <v>56.668350600977575</v>
      </c>
      <c r="M6">
        <f t="shared" si="1"/>
        <v>48.500741228858679</v>
      </c>
      <c r="N6" s="7">
        <f t="shared" si="2"/>
        <v>1.2715928383802661E-2</v>
      </c>
      <c r="O6" s="7">
        <f t="shared" si="3"/>
        <v>5.2120520410353935E-2</v>
      </c>
      <c r="P6" s="7">
        <f t="shared" si="4"/>
        <v>6.8086553244918066E-2</v>
      </c>
      <c r="Q6" s="7">
        <f t="shared" si="5"/>
        <v>1.1493242962283183E-2</v>
      </c>
      <c r="R6" s="7">
        <f t="shared" si="6"/>
        <v>6.0368548892800515E-2</v>
      </c>
      <c r="S6" s="7">
        <f t="shared" si="7"/>
        <v>0</v>
      </c>
      <c r="T6" s="7">
        <f t="shared" si="8"/>
        <v>0.10636119758316295</v>
      </c>
      <c r="U6" s="7">
        <f t="shared" si="9"/>
        <v>0.114096557407393</v>
      </c>
      <c r="V6" s="7">
        <f t="shared" si="10"/>
        <v>0</v>
      </c>
      <c r="W6" s="7">
        <f t="shared" si="11"/>
        <v>5.9764863403872492E-2</v>
      </c>
    </row>
    <row r="7" spans="1:23" ht="16.5" thickBot="1" x14ac:dyDescent="0.3">
      <c r="A7" s="1" t="s">
        <v>41</v>
      </c>
      <c r="B7">
        <v>0.5</v>
      </c>
      <c r="C7">
        <v>0.65</v>
      </c>
      <c r="D7">
        <v>0.6</v>
      </c>
      <c r="E7">
        <v>0.1</v>
      </c>
      <c r="F7">
        <v>0.55000000000000004</v>
      </c>
      <c r="G7">
        <v>1</v>
      </c>
      <c r="H7">
        <v>0.5</v>
      </c>
      <c r="I7">
        <v>0.3</v>
      </c>
      <c r="J7">
        <v>0</v>
      </c>
      <c r="K7">
        <v>0</v>
      </c>
      <c r="L7" s="5">
        <f t="shared" si="0"/>
        <v>47.984331263212532</v>
      </c>
      <c r="M7">
        <f t="shared" si="1"/>
        <v>41.06834959824571</v>
      </c>
      <c r="N7" s="7">
        <f t="shared" si="2"/>
        <v>3.1789820959506651E-2</v>
      </c>
      <c r="O7" s="7">
        <f t="shared" si="3"/>
        <v>3.3878338266730056E-2</v>
      </c>
      <c r="P7" s="7">
        <f t="shared" si="4"/>
        <v>6.8086553244918066E-2</v>
      </c>
      <c r="Q7" s="7">
        <f t="shared" si="5"/>
        <v>1.1493242962283183E-2</v>
      </c>
      <c r="R7" s="7">
        <f t="shared" si="6"/>
        <v>3.3202701891040284E-2</v>
      </c>
      <c r="S7" s="7">
        <f t="shared" si="7"/>
        <v>0.10736203006683685</v>
      </c>
      <c r="T7" s="7">
        <f t="shared" si="8"/>
        <v>7.5972283987973538E-2</v>
      </c>
      <c r="U7" s="7">
        <f t="shared" si="9"/>
        <v>4.8898524603168424E-2</v>
      </c>
      <c r="V7" s="7">
        <f t="shared" si="10"/>
        <v>0</v>
      </c>
      <c r="W7" s="7">
        <f t="shared" si="11"/>
        <v>0</v>
      </c>
    </row>
    <row r="8" spans="1:23" ht="16.5" thickBot="1" x14ac:dyDescent="0.3">
      <c r="A8" s="1" t="s">
        <v>40</v>
      </c>
      <c r="B8">
        <v>0.4</v>
      </c>
      <c r="C8">
        <v>0.55000000000000004</v>
      </c>
      <c r="D8">
        <v>0</v>
      </c>
      <c r="E8">
        <v>0.1</v>
      </c>
      <c r="F8">
        <v>0.25</v>
      </c>
      <c r="G8">
        <v>0</v>
      </c>
      <c r="H8">
        <v>1</v>
      </c>
      <c r="I8">
        <v>0.6</v>
      </c>
      <c r="J8">
        <v>0</v>
      </c>
      <c r="K8">
        <v>0.8</v>
      </c>
      <c r="L8" s="5">
        <f t="shared" si="0"/>
        <v>45.589868059978699</v>
      </c>
      <c r="M8">
        <f t="shared" si="1"/>
        <v>39.01900037649397</v>
      </c>
      <c r="N8" s="7">
        <f t="shared" si="2"/>
        <v>2.5431856767605322E-2</v>
      </c>
      <c r="O8" s="7">
        <f t="shared" si="3"/>
        <v>2.8666286225694667E-2</v>
      </c>
      <c r="P8" s="7">
        <f t="shared" si="4"/>
        <v>0</v>
      </c>
      <c r="Q8" s="7">
        <f t="shared" si="5"/>
        <v>1.1493242962283183E-2</v>
      </c>
      <c r="R8" s="7">
        <f t="shared" si="6"/>
        <v>1.5092137223200129E-2</v>
      </c>
      <c r="S8" s="7">
        <f t="shared" si="7"/>
        <v>0</v>
      </c>
      <c r="T8" s="7">
        <f t="shared" si="8"/>
        <v>0.15194456797594708</v>
      </c>
      <c r="U8" s="7">
        <f t="shared" si="9"/>
        <v>9.7797049206336847E-2</v>
      </c>
      <c r="V8" s="7">
        <f t="shared" si="10"/>
        <v>0</v>
      </c>
      <c r="W8" s="7">
        <f t="shared" si="11"/>
        <v>5.9764863403872492E-2</v>
      </c>
    </row>
    <row r="9" spans="1:23" ht="16.5" thickBot="1" x14ac:dyDescent="0.3">
      <c r="A9" s="1" t="s">
        <v>36</v>
      </c>
      <c r="B9">
        <v>0.5</v>
      </c>
      <c r="C9">
        <v>0.75</v>
      </c>
      <c r="D9">
        <v>0</v>
      </c>
      <c r="E9">
        <v>0.3</v>
      </c>
      <c r="F9">
        <v>0.75</v>
      </c>
      <c r="G9">
        <v>0</v>
      </c>
      <c r="H9">
        <v>0</v>
      </c>
      <c r="I9">
        <v>0.5</v>
      </c>
      <c r="J9">
        <v>1</v>
      </c>
      <c r="K9">
        <v>0.8</v>
      </c>
      <c r="L9" s="5">
        <f t="shared" si="0"/>
        <v>45.615837374619943</v>
      </c>
      <c r="M9">
        <f t="shared" si="1"/>
        <v>39.041226733815968</v>
      </c>
      <c r="N9" s="7">
        <f t="shared" si="2"/>
        <v>3.1789820959506651E-2</v>
      </c>
      <c r="O9" s="7">
        <f t="shared" si="3"/>
        <v>3.9090390307765455E-2</v>
      </c>
      <c r="P9" s="7">
        <f t="shared" si="4"/>
        <v>0</v>
      </c>
      <c r="Q9" s="7">
        <f t="shared" si="5"/>
        <v>3.4479728886849546E-2</v>
      </c>
      <c r="R9" s="7">
        <f t="shared" si="6"/>
        <v>4.5276411669600385E-2</v>
      </c>
      <c r="S9" s="7">
        <f t="shared" si="7"/>
        <v>0</v>
      </c>
      <c r="T9" s="7">
        <f t="shared" si="8"/>
        <v>0</v>
      </c>
      <c r="U9" s="7">
        <f t="shared" si="9"/>
        <v>8.1497541005280713E-2</v>
      </c>
      <c r="V9" s="7">
        <f t="shared" si="10"/>
        <v>9.8513511105284363E-2</v>
      </c>
      <c r="W9" s="7">
        <f t="shared" si="11"/>
        <v>5.9764863403872492E-2</v>
      </c>
    </row>
    <row r="10" spans="1:23" ht="16.5" thickBot="1" x14ac:dyDescent="0.3">
      <c r="A10" s="1" t="s">
        <v>11</v>
      </c>
      <c r="B10">
        <v>0.3</v>
      </c>
      <c r="C10">
        <v>0.85</v>
      </c>
      <c r="D10">
        <v>0.3</v>
      </c>
      <c r="E10">
        <v>0.2</v>
      </c>
      <c r="F10">
        <v>0.5</v>
      </c>
      <c r="G10">
        <v>0.5</v>
      </c>
      <c r="H10">
        <v>0.4</v>
      </c>
      <c r="I10">
        <v>0.3</v>
      </c>
      <c r="J10">
        <v>0</v>
      </c>
      <c r="K10">
        <v>0.8</v>
      </c>
      <c r="L10" s="5">
        <f t="shared" si="0"/>
        <v>43.664645582713341</v>
      </c>
      <c r="M10">
        <f t="shared" si="1"/>
        <v>37.37126021487687</v>
      </c>
      <c r="N10" s="7">
        <f t="shared" si="2"/>
        <v>1.907389257570399E-2</v>
      </c>
      <c r="O10" s="7">
        <f t="shared" si="3"/>
        <v>4.4302442348800847E-2</v>
      </c>
      <c r="P10" s="7">
        <f t="shared" si="4"/>
        <v>3.4043276622459033E-2</v>
      </c>
      <c r="Q10" s="7">
        <f t="shared" si="5"/>
        <v>2.2986485924566365E-2</v>
      </c>
      <c r="R10" s="7">
        <f t="shared" si="6"/>
        <v>3.0184274446400258E-2</v>
      </c>
      <c r="S10" s="7">
        <f t="shared" si="7"/>
        <v>5.3681015033418426E-2</v>
      </c>
      <c r="T10" s="7">
        <f t="shared" si="8"/>
        <v>6.077782719037883E-2</v>
      </c>
      <c r="U10" s="7">
        <f t="shared" si="9"/>
        <v>4.8898524603168424E-2</v>
      </c>
      <c r="V10" s="7">
        <f t="shared" si="10"/>
        <v>0</v>
      </c>
      <c r="W10" s="7">
        <f t="shared" si="11"/>
        <v>5.9764863403872492E-2</v>
      </c>
    </row>
    <row r="11" spans="1:23" ht="16.5" thickBot="1" x14ac:dyDescent="0.3">
      <c r="A11" s="1" t="s">
        <v>37</v>
      </c>
      <c r="B11">
        <v>0.2</v>
      </c>
      <c r="C11">
        <v>0.85</v>
      </c>
      <c r="D11">
        <v>0</v>
      </c>
      <c r="E11">
        <v>0.2</v>
      </c>
      <c r="F11">
        <v>0.75</v>
      </c>
      <c r="G11">
        <v>0</v>
      </c>
      <c r="H11">
        <v>0</v>
      </c>
      <c r="I11">
        <v>0.3</v>
      </c>
      <c r="J11">
        <v>1</v>
      </c>
      <c r="K11">
        <v>0.7</v>
      </c>
      <c r="L11" s="5">
        <f t="shared" si="0"/>
        <v>37.971603107202206</v>
      </c>
      <c r="M11">
        <f t="shared" si="1"/>
        <v>32.498755951361154</v>
      </c>
      <c r="N11" s="7">
        <f t="shared" si="2"/>
        <v>1.2715928383802661E-2</v>
      </c>
      <c r="O11" s="7">
        <f t="shared" si="3"/>
        <v>4.4302442348800847E-2</v>
      </c>
      <c r="P11" s="7">
        <f t="shared" si="4"/>
        <v>0</v>
      </c>
      <c r="Q11" s="7">
        <f t="shared" si="5"/>
        <v>2.2986485924566365E-2</v>
      </c>
      <c r="R11" s="7">
        <f t="shared" si="6"/>
        <v>4.5276411669600385E-2</v>
      </c>
      <c r="S11" s="7">
        <f t="shared" si="7"/>
        <v>0</v>
      </c>
      <c r="T11" s="7">
        <f t="shared" si="8"/>
        <v>0</v>
      </c>
      <c r="U11" s="7">
        <f t="shared" si="9"/>
        <v>4.8898524603168424E-2</v>
      </c>
      <c r="V11" s="7">
        <f t="shared" si="10"/>
        <v>9.8513511105284363E-2</v>
      </c>
      <c r="W11" s="7">
        <f t="shared" si="11"/>
        <v>5.2294255478388431E-2</v>
      </c>
    </row>
    <row r="12" spans="1:23" ht="16.5" thickBot="1" x14ac:dyDescent="0.3">
      <c r="A12" s="1" t="s">
        <v>0</v>
      </c>
      <c r="B12">
        <v>0.4</v>
      </c>
      <c r="C12">
        <v>1</v>
      </c>
      <c r="D12">
        <v>0.3</v>
      </c>
      <c r="E12">
        <v>0.5</v>
      </c>
      <c r="F12">
        <v>0.5</v>
      </c>
      <c r="G12">
        <v>0.5</v>
      </c>
      <c r="H12">
        <v>0</v>
      </c>
      <c r="I12">
        <v>0</v>
      </c>
      <c r="J12">
        <v>0</v>
      </c>
      <c r="K12">
        <v>0.8</v>
      </c>
      <c r="L12" s="5">
        <f t="shared" si="0"/>
        <v>36.534990301742717</v>
      </c>
      <c r="M12">
        <f t="shared" si="1"/>
        <v>31.269202149552537</v>
      </c>
      <c r="N12" s="7">
        <f t="shared" si="2"/>
        <v>2.5431856767605322E-2</v>
      </c>
      <c r="O12" s="7">
        <f t="shared" si="3"/>
        <v>5.2120520410353935E-2</v>
      </c>
      <c r="P12" s="7">
        <f t="shared" si="4"/>
        <v>3.4043276622459033E-2</v>
      </c>
      <c r="Q12" s="7">
        <f t="shared" si="5"/>
        <v>5.7466214811415908E-2</v>
      </c>
      <c r="R12" s="7">
        <f t="shared" si="6"/>
        <v>3.0184274446400258E-2</v>
      </c>
      <c r="S12" s="7">
        <f t="shared" si="7"/>
        <v>5.3681015033418426E-2</v>
      </c>
      <c r="T12" s="7">
        <f t="shared" si="8"/>
        <v>0</v>
      </c>
      <c r="U12" s="7">
        <f t="shared" si="9"/>
        <v>0</v>
      </c>
      <c r="V12" s="7">
        <f t="shared" si="10"/>
        <v>0</v>
      </c>
      <c r="W12" s="7">
        <f t="shared" si="11"/>
        <v>5.9764863403872492E-2</v>
      </c>
    </row>
    <row r="13" spans="1:23" ht="16.5" thickBot="1" x14ac:dyDescent="0.3">
      <c r="A13" s="1" t="s">
        <v>17</v>
      </c>
      <c r="B13">
        <v>1</v>
      </c>
      <c r="C13">
        <v>0.95</v>
      </c>
      <c r="D13">
        <v>0</v>
      </c>
      <c r="E13">
        <v>0.6</v>
      </c>
      <c r="F13">
        <v>0.25</v>
      </c>
      <c r="G13">
        <v>0</v>
      </c>
      <c r="H13">
        <v>0</v>
      </c>
      <c r="I13">
        <v>0.3</v>
      </c>
      <c r="J13">
        <v>0</v>
      </c>
      <c r="K13">
        <v>0.8</v>
      </c>
      <c r="L13" s="5">
        <f t="shared" si="0"/>
        <v>35.73079081084623</v>
      </c>
      <c r="M13">
        <f t="shared" si="1"/>
        <v>30.580911931278965</v>
      </c>
      <c r="N13" s="7">
        <f t="shared" si="2"/>
        <v>6.3579641919013302E-2</v>
      </c>
      <c r="O13" s="7">
        <f t="shared" si="3"/>
        <v>4.9514494389836239E-2</v>
      </c>
      <c r="P13" s="7">
        <f t="shared" si="4"/>
        <v>0</v>
      </c>
      <c r="Q13" s="7">
        <f t="shared" si="5"/>
        <v>6.8959457773699093E-2</v>
      </c>
      <c r="R13" s="7">
        <f t="shared" si="6"/>
        <v>1.5092137223200129E-2</v>
      </c>
      <c r="S13" s="7">
        <f t="shared" si="7"/>
        <v>0</v>
      </c>
      <c r="T13" s="7">
        <f t="shared" si="8"/>
        <v>0</v>
      </c>
      <c r="U13" s="7">
        <f t="shared" si="9"/>
        <v>4.8898524603168424E-2</v>
      </c>
      <c r="V13" s="7">
        <f t="shared" si="10"/>
        <v>0</v>
      </c>
      <c r="W13" s="7">
        <f t="shared" si="11"/>
        <v>5.9764863403872492E-2</v>
      </c>
    </row>
    <row r="14" spans="1:23" ht="16.5" thickBot="1" x14ac:dyDescent="0.3">
      <c r="A14" s="1" t="s">
        <v>35</v>
      </c>
      <c r="B14">
        <v>1</v>
      </c>
      <c r="C14">
        <v>0.9</v>
      </c>
      <c r="D14">
        <v>0.1</v>
      </c>
      <c r="E14">
        <v>0.1</v>
      </c>
      <c r="F14">
        <v>0.5</v>
      </c>
      <c r="G14">
        <v>0</v>
      </c>
      <c r="H14">
        <v>0</v>
      </c>
      <c r="I14">
        <v>0</v>
      </c>
      <c r="J14">
        <v>1</v>
      </c>
      <c r="K14">
        <v>0.3</v>
      </c>
      <c r="L14" s="5">
        <f t="shared" si="0"/>
        <v>33.233869799491139</v>
      </c>
      <c r="M14">
        <f t="shared" si="1"/>
        <v>28.443872145290484</v>
      </c>
      <c r="N14" s="7">
        <f t="shared" si="2"/>
        <v>6.3579641919013302E-2</v>
      </c>
      <c r="O14" s="7">
        <f t="shared" si="3"/>
        <v>4.6908468369318543E-2</v>
      </c>
      <c r="P14" s="7">
        <f t="shared" si="4"/>
        <v>1.1347758874153013E-2</v>
      </c>
      <c r="Q14" s="7">
        <f t="shared" si="5"/>
        <v>1.1493242962283183E-2</v>
      </c>
      <c r="R14" s="7">
        <f t="shared" si="6"/>
        <v>3.0184274446400258E-2</v>
      </c>
      <c r="S14" s="7">
        <f t="shared" si="7"/>
        <v>0</v>
      </c>
      <c r="T14" s="7">
        <f t="shared" si="8"/>
        <v>0</v>
      </c>
      <c r="U14" s="7">
        <f t="shared" si="9"/>
        <v>0</v>
      </c>
      <c r="V14" s="7">
        <f t="shared" si="10"/>
        <v>9.8513511105284363E-2</v>
      </c>
      <c r="W14" s="7">
        <f t="shared" si="11"/>
        <v>2.2411823776452185E-2</v>
      </c>
    </row>
    <row r="15" spans="1:23" ht="16.5" thickBot="1" x14ac:dyDescent="0.3">
      <c r="A15" s="1" t="s">
        <v>32</v>
      </c>
      <c r="B15">
        <v>0.5</v>
      </c>
      <c r="C15">
        <v>0.85</v>
      </c>
      <c r="D15">
        <v>0</v>
      </c>
      <c r="E15">
        <v>0.1</v>
      </c>
      <c r="F15">
        <v>0.25</v>
      </c>
      <c r="G15">
        <v>0</v>
      </c>
      <c r="H15">
        <v>0</v>
      </c>
      <c r="I15">
        <v>0.2</v>
      </c>
      <c r="J15">
        <v>1</v>
      </c>
      <c r="K15">
        <v>0.5</v>
      </c>
      <c r="L15" s="5">
        <f t="shared" si="0"/>
        <v>31.680419997033166</v>
      </c>
      <c r="M15">
        <f t="shared" si="1"/>
        <v>27.114321062860775</v>
      </c>
      <c r="N15" s="7">
        <f t="shared" si="2"/>
        <v>3.1789820959506651E-2</v>
      </c>
      <c r="O15" s="7">
        <f t="shared" si="3"/>
        <v>4.4302442348800847E-2</v>
      </c>
      <c r="P15" s="7">
        <f t="shared" si="4"/>
        <v>0</v>
      </c>
      <c r="Q15" s="7">
        <f t="shared" si="5"/>
        <v>1.1493242962283183E-2</v>
      </c>
      <c r="R15" s="7">
        <f t="shared" si="6"/>
        <v>1.5092137223200129E-2</v>
      </c>
      <c r="S15" s="7">
        <f t="shared" si="7"/>
        <v>0</v>
      </c>
      <c r="T15" s="7">
        <f t="shared" si="8"/>
        <v>0</v>
      </c>
      <c r="U15" s="7">
        <f t="shared" si="9"/>
        <v>3.2599016402112289E-2</v>
      </c>
      <c r="V15" s="7">
        <f t="shared" si="10"/>
        <v>9.8513511105284363E-2</v>
      </c>
      <c r="W15" s="7">
        <f t="shared" si="11"/>
        <v>3.7353039627420308E-2</v>
      </c>
    </row>
    <row r="16" spans="1:23" ht="16.5" thickBot="1" x14ac:dyDescent="0.3">
      <c r="A16" s="1" t="s">
        <v>20</v>
      </c>
      <c r="B16">
        <v>0.5</v>
      </c>
      <c r="C16">
        <v>1</v>
      </c>
      <c r="D16">
        <v>0</v>
      </c>
      <c r="E16">
        <v>0.1</v>
      </c>
      <c r="F16">
        <v>0.25</v>
      </c>
      <c r="G16">
        <v>1</v>
      </c>
      <c r="H16">
        <v>0.2</v>
      </c>
      <c r="I16">
        <v>0</v>
      </c>
      <c r="J16">
        <v>0</v>
      </c>
      <c r="K16">
        <v>0</v>
      </c>
      <c r="L16" s="5">
        <f t="shared" si="0"/>
        <v>29.00518363973152</v>
      </c>
      <c r="M16">
        <f t="shared" si="1"/>
        <v>24.824666521737015</v>
      </c>
      <c r="N16" s="7">
        <f t="shared" si="2"/>
        <v>3.1789820959506651E-2</v>
      </c>
      <c r="O16" s="7">
        <f t="shared" si="3"/>
        <v>5.2120520410353935E-2</v>
      </c>
      <c r="P16" s="7">
        <f t="shared" si="4"/>
        <v>0</v>
      </c>
      <c r="Q16" s="7">
        <f t="shared" si="5"/>
        <v>1.1493242962283183E-2</v>
      </c>
      <c r="R16" s="7">
        <f t="shared" si="6"/>
        <v>1.5092137223200129E-2</v>
      </c>
      <c r="S16" s="7">
        <f t="shared" si="7"/>
        <v>0.10736203006683685</v>
      </c>
      <c r="T16" s="7">
        <f t="shared" si="8"/>
        <v>3.0388913595189415E-2</v>
      </c>
      <c r="U16" s="7">
        <f t="shared" si="9"/>
        <v>0</v>
      </c>
      <c r="V16" s="7">
        <f t="shared" si="10"/>
        <v>0</v>
      </c>
      <c r="W16" s="7">
        <f t="shared" si="11"/>
        <v>0</v>
      </c>
    </row>
    <row r="17" spans="1:23" ht="16.5" thickBot="1" x14ac:dyDescent="0.3">
      <c r="A17" s="1" t="s">
        <v>3</v>
      </c>
      <c r="B17">
        <v>0</v>
      </c>
      <c r="C17">
        <v>0.85</v>
      </c>
      <c r="D17">
        <v>1</v>
      </c>
      <c r="E17">
        <v>0.5</v>
      </c>
      <c r="F17">
        <v>0.25</v>
      </c>
      <c r="G17">
        <v>0.1</v>
      </c>
      <c r="H17">
        <v>0</v>
      </c>
      <c r="I17">
        <v>0</v>
      </c>
      <c r="J17">
        <v>0</v>
      </c>
      <c r="K17">
        <v>0</v>
      </c>
      <c r="L17" s="5">
        <f t="shared" si="0"/>
        <v>28.167196669077157</v>
      </c>
      <c r="M17">
        <f t="shared" si="1"/>
        <v>24.107458613163065</v>
      </c>
      <c r="N17" s="7">
        <f t="shared" si="2"/>
        <v>0</v>
      </c>
      <c r="O17" s="7">
        <f t="shared" si="3"/>
        <v>4.4302442348800847E-2</v>
      </c>
      <c r="P17" s="7">
        <f t="shared" si="4"/>
        <v>0.11347758874153012</v>
      </c>
      <c r="Q17" s="7">
        <f t="shared" si="5"/>
        <v>5.7466214811415908E-2</v>
      </c>
      <c r="R17" s="7">
        <f t="shared" si="6"/>
        <v>1.5092137223200129E-2</v>
      </c>
      <c r="S17" s="7">
        <f t="shared" si="7"/>
        <v>1.0736203006683686E-2</v>
      </c>
      <c r="T17" s="7">
        <f t="shared" si="8"/>
        <v>0</v>
      </c>
      <c r="U17" s="7">
        <f t="shared" si="9"/>
        <v>0</v>
      </c>
      <c r="V17" s="7">
        <f t="shared" si="10"/>
        <v>0</v>
      </c>
      <c r="W17" s="7">
        <f t="shared" si="11"/>
        <v>0</v>
      </c>
    </row>
    <row r="18" spans="1:23" ht="16.5" thickBot="1" x14ac:dyDescent="0.3">
      <c r="A18" s="2" t="s">
        <v>22</v>
      </c>
      <c r="B18">
        <v>0</v>
      </c>
      <c r="C18">
        <v>0.75</v>
      </c>
      <c r="D18">
        <v>0</v>
      </c>
      <c r="E18">
        <v>0.2</v>
      </c>
      <c r="F18">
        <v>0.25</v>
      </c>
      <c r="G18">
        <v>0</v>
      </c>
      <c r="H18">
        <v>0</v>
      </c>
      <c r="I18">
        <v>0.3</v>
      </c>
      <c r="J18">
        <v>1</v>
      </c>
      <c r="K18">
        <v>0</v>
      </c>
      <c r="L18" s="5">
        <f t="shared" si="0"/>
        <v>26.240088934532668</v>
      </c>
      <c r="M18">
        <f t="shared" si="1"/>
        <v>22.458104916398476</v>
      </c>
      <c r="N18" s="7">
        <f t="shared" si="2"/>
        <v>0</v>
      </c>
      <c r="O18" s="7">
        <f t="shared" si="3"/>
        <v>3.9090390307765455E-2</v>
      </c>
      <c r="P18" s="7">
        <f t="shared" si="4"/>
        <v>0</v>
      </c>
      <c r="Q18" s="7">
        <f t="shared" si="5"/>
        <v>2.2986485924566365E-2</v>
      </c>
      <c r="R18" s="7">
        <f t="shared" si="6"/>
        <v>1.5092137223200129E-2</v>
      </c>
      <c r="S18" s="7">
        <f t="shared" si="7"/>
        <v>0</v>
      </c>
      <c r="T18" s="7">
        <f t="shared" si="8"/>
        <v>0</v>
      </c>
      <c r="U18" s="7">
        <f t="shared" si="9"/>
        <v>4.8898524603168424E-2</v>
      </c>
      <c r="V18" s="7">
        <f t="shared" si="10"/>
        <v>9.8513511105284363E-2</v>
      </c>
      <c r="W18" s="7">
        <f t="shared" si="11"/>
        <v>0</v>
      </c>
    </row>
    <row r="19" spans="1:23" ht="16.5" thickBot="1" x14ac:dyDescent="0.3">
      <c r="A19" s="1" t="s">
        <v>34</v>
      </c>
      <c r="B19">
        <v>0</v>
      </c>
      <c r="C19">
        <v>0.85</v>
      </c>
      <c r="D19">
        <v>0</v>
      </c>
      <c r="E19">
        <v>0.4</v>
      </c>
      <c r="F19">
        <v>0.4</v>
      </c>
      <c r="G19">
        <v>0.2</v>
      </c>
      <c r="H19">
        <v>0</v>
      </c>
      <c r="I19">
        <v>0.3</v>
      </c>
      <c r="J19">
        <v>0</v>
      </c>
      <c r="K19">
        <v>0.3</v>
      </c>
      <c r="L19" s="5">
        <f t="shared" si="0"/>
        <v>24.209937040443268</v>
      </c>
      <c r="M19">
        <f t="shared" si="1"/>
        <v>20.720558814804178</v>
      </c>
      <c r="N19" s="7">
        <f t="shared" si="2"/>
        <v>0</v>
      </c>
      <c r="O19" s="7">
        <f t="shared" si="3"/>
        <v>4.4302442348800847E-2</v>
      </c>
      <c r="P19" s="7">
        <f t="shared" si="4"/>
        <v>0</v>
      </c>
      <c r="Q19" s="7">
        <f t="shared" si="5"/>
        <v>4.5972971849132731E-2</v>
      </c>
      <c r="R19" s="7">
        <f t="shared" si="6"/>
        <v>2.4147419557120207E-2</v>
      </c>
      <c r="S19" s="7">
        <f t="shared" si="7"/>
        <v>2.1472406013367373E-2</v>
      </c>
      <c r="T19" s="7">
        <f t="shared" si="8"/>
        <v>0</v>
      </c>
      <c r="U19" s="7">
        <f t="shared" si="9"/>
        <v>4.8898524603168424E-2</v>
      </c>
      <c r="V19" s="7">
        <f t="shared" si="10"/>
        <v>0</v>
      </c>
      <c r="W19" s="7">
        <f t="shared" si="11"/>
        <v>2.2411823776452185E-2</v>
      </c>
    </row>
    <row r="20" spans="1:23" ht="16.5" thickBot="1" x14ac:dyDescent="0.3">
      <c r="A20" s="1" t="s">
        <v>39</v>
      </c>
      <c r="B20">
        <v>0.5</v>
      </c>
      <c r="C20">
        <v>0.65</v>
      </c>
      <c r="D20">
        <v>0</v>
      </c>
      <c r="E20">
        <v>0.2</v>
      </c>
      <c r="F20">
        <v>0.5</v>
      </c>
      <c r="G20">
        <v>0.2</v>
      </c>
      <c r="H20">
        <v>0</v>
      </c>
      <c r="I20">
        <v>0</v>
      </c>
      <c r="J20">
        <v>0</v>
      </c>
      <c r="K20">
        <v>0.8</v>
      </c>
      <c r="L20" s="5">
        <f t="shared" si="0"/>
        <v>23.37693680283725</v>
      </c>
      <c r="M20">
        <f t="shared" si="1"/>
        <v>20.007618901444317</v>
      </c>
      <c r="N20" s="7">
        <f t="shared" si="2"/>
        <v>3.1789820959506651E-2</v>
      </c>
      <c r="O20" s="7">
        <f t="shared" si="3"/>
        <v>3.3878338266730056E-2</v>
      </c>
      <c r="P20" s="7">
        <f t="shared" si="4"/>
        <v>0</v>
      </c>
      <c r="Q20" s="7">
        <f t="shared" si="5"/>
        <v>2.2986485924566365E-2</v>
      </c>
      <c r="R20" s="7">
        <f t="shared" si="6"/>
        <v>3.0184274446400258E-2</v>
      </c>
      <c r="S20" s="7">
        <f t="shared" si="7"/>
        <v>2.1472406013367373E-2</v>
      </c>
      <c r="T20" s="7">
        <f t="shared" si="8"/>
        <v>0</v>
      </c>
      <c r="U20" s="7">
        <f t="shared" si="9"/>
        <v>0</v>
      </c>
      <c r="V20" s="7">
        <f t="shared" si="10"/>
        <v>0</v>
      </c>
      <c r="W20" s="7">
        <f t="shared" si="11"/>
        <v>5.9764863403872492E-2</v>
      </c>
    </row>
    <row r="21" spans="1:23" ht="16.5" thickBot="1" x14ac:dyDescent="0.3">
      <c r="A21" s="1" t="s">
        <v>13</v>
      </c>
      <c r="B21">
        <v>0.5</v>
      </c>
      <c r="C21">
        <v>0.65</v>
      </c>
      <c r="D21">
        <v>0</v>
      </c>
      <c r="E21">
        <v>0</v>
      </c>
      <c r="F21">
        <v>0.5</v>
      </c>
      <c r="G21">
        <v>0</v>
      </c>
      <c r="H21">
        <v>0</v>
      </c>
      <c r="I21">
        <v>0.5</v>
      </c>
      <c r="J21">
        <v>0</v>
      </c>
      <c r="K21">
        <v>0</v>
      </c>
      <c r="L21" s="5">
        <f t="shared" si="0"/>
        <v>20.721601957998022</v>
      </c>
      <c r="M21">
        <f t="shared" si="1"/>
        <v>17.734997467791768</v>
      </c>
      <c r="N21" s="7">
        <f t="shared" si="2"/>
        <v>3.1789820959506651E-2</v>
      </c>
      <c r="O21" s="7">
        <f t="shared" si="3"/>
        <v>3.3878338266730056E-2</v>
      </c>
      <c r="P21" s="7">
        <f t="shared" si="4"/>
        <v>0</v>
      </c>
      <c r="Q21" s="7">
        <f t="shared" si="5"/>
        <v>0</v>
      </c>
      <c r="R21" s="7">
        <f t="shared" si="6"/>
        <v>3.0184274446400258E-2</v>
      </c>
      <c r="S21" s="7">
        <f t="shared" si="7"/>
        <v>0</v>
      </c>
      <c r="T21" s="7">
        <f t="shared" si="8"/>
        <v>0</v>
      </c>
      <c r="U21" s="7">
        <f t="shared" si="9"/>
        <v>8.1497541005280713E-2</v>
      </c>
      <c r="V21" s="7">
        <f t="shared" si="10"/>
        <v>0</v>
      </c>
      <c r="W21" s="7">
        <f t="shared" si="11"/>
        <v>0</v>
      </c>
    </row>
    <row r="22" spans="1:23" ht="16.5" thickBot="1" x14ac:dyDescent="0.3">
      <c r="A22" s="1" t="s">
        <v>2</v>
      </c>
      <c r="B22">
        <v>0</v>
      </c>
      <c r="C22">
        <v>0.75</v>
      </c>
      <c r="D22">
        <v>0.4</v>
      </c>
      <c r="E22">
        <v>0</v>
      </c>
      <c r="F22">
        <v>0.75</v>
      </c>
      <c r="G22">
        <v>0</v>
      </c>
      <c r="H22">
        <v>0</v>
      </c>
      <c r="I22">
        <v>0.3</v>
      </c>
      <c r="J22">
        <v>0</v>
      </c>
      <c r="K22">
        <v>0</v>
      </c>
      <c r="L22" s="5">
        <f t="shared" si="0"/>
        <v>20.874240489460586</v>
      </c>
      <c r="M22">
        <f t="shared" si="1"/>
        <v>17.865636207714633</v>
      </c>
      <c r="N22" s="7">
        <f t="shared" si="2"/>
        <v>0</v>
      </c>
      <c r="O22" s="7">
        <f t="shared" si="3"/>
        <v>3.9090390307765455E-2</v>
      </c>
      <c r="P22" s="7">
        <f t="shared" si="4"/>
        <v>4.5391035496612053E-2</v>
      </c>
      <c r="Q22" s="7">
        <f t="shared" si="5"/>
        <v>0</v>
      </c>
      <c r="R22" s="7">
        <f t="shared" si="6"/>
        <v>4.5276411669600385E-2</v>
      </c>
      <c r="S22" s="7">
        <f t="shared" si="7"/>
        <v>0</v>
      </c>
      <c r="T22" s="7">
        <f t="shared" si="8"/>
        <v>0</v>
      </c>
      <c r="U22" s="7">
        <f t="shared" si="9"/>
        <v>4.8898524603168424E-2</v>
      </c>
      <c r="V22" s="7">
        <f t="shared" si="10"/>
        <v>0</v>
      </c>
      <c r="W22" s="7">
        <f t="shared" si="11"/>
        <v>0</v>
      </c>
    </row>
    <row r="23" spans="1:23" ht="16.5" thickBot="1" x14ac:dyDescent="0.3">
      <c r="A23" s="1" t="s">
        <v>4</v>
      </c>
      <c r="B23">
        <v>0.4</v>
      </c>
      <c r="C23">
        <v>0.65</v>
      </c>
      <c r="D23">
        <v>0.3</v>
      </c>
      <c r="E23">
        <v>0.1</v>
      </c>
      <c r="F23">
        <v>0.25</v>
      </c>
      <c r="G23">
        <v>0.1</v>
      </c>
      <c r="H23">
        <v>0</v>
      </c>
      <c r="I23">
        <v>0</v>
      </c>
      <c r="J23">
        <v>0</v>
      </c>
      <c r="K23">
        <v>0.3</v>
      </c>
      <c r="L23" s="5">
        <f t="shared" si="0"/>
        <v>17.88669758554612</v>
      </c>
      <c r="M23">
        <f t="shared" si="1"/>
        <v>15.308687862541358</v>
      </c>
      <c r="N23" s="7">
        <f t="shared" si="2"/>
        <v>2.5431856767605322E-2</v>
      </c>
      <c r="O23" s="7">
        <f t="shared" si="3"/>
        <v>3.3878338266730056E-2</v>
      </c>
      <c r="P23" s="7">
        <f t="shared" si="4"/>
        <v>3.4043276622459033E-2</v>
      </c>
      <c r="Q23" s="7">
        <f t="shared" si="5"/>
        <v>1.1493242962283183E-2</v>
      </c>
      <c r="R23" s="7">
        <f t="shared" si="6"/>
        <v>1.5092137223200129E-2</v>
      </c>
      <c r="S23" s="7">
        <f t="shared" si="7"/>
        <v>1.0736203006683686E-2</v>
      </c>
      <c r="T23" s="7">
        <f t="shared" si="8"/>
        <v>0</v>
      </c>
      <c r="U23" s="7">
        <f t="shared" si="9"/>
        <v>0</v>
      </c>
      <c r="V23" s="7">
        <f t="shared" si="10"/>
        <v>0</v>
      </c>
      <c r="W23" s="7">
        <f t="shared" si="11"/>
        <v>2.2411823776452185E-2</v>
      </c>
    </row>
    <row r="24" spans="1:23" ht="16.5" thickBot="1" x14ac:dyDescent="0.3">
      <c r="A24" s="1" t="s">
        <v>9</v>
      </c>
      <c r="B24">
        <v>0.5</v>
      </c>
      <c r="C24">
        <v>0.65</v>
      </c>
      <c r="D24">
        <v>0</v>
      </c>
      <c r="E24">
        <v>0</v>
      </c>
      <c r="F24">
        <v>0.4</v>
      </c>
      <c r="G24">
        <v>0.2</v>
      </c>
      <c r="H24">
        <v>0</v>
      </c>
      <c r="I24">
        <v>0</v>
      </c>
      <c r="J24">
        <v>0</v>
      </c>
      <c r="K24">
        <v>0.5</v>
      </c>
      <c r="L24" s="5">
        <f t="shared" si="0"/>
        <v>17.367243205643916</v>
      </c>
      <c r="M24">
        <f t="shared" si="1"/>
        <v>14.86410244241446</v>
      </c>
      <c r="N24" s="7">
        <f t="shared" si="2"/>
        <v>3.1789820959506651E-2</v>
      </c>
      <c r="O24" s="7">
        <f t="shared" si="3"/>
        <v>3.3878338266730056E-2</v>
      </c>
      <c r="P24" s="7">
        <f t="shared" si="4"/>
        <v>0</v>
      </c>
      <c r="Q24" s="7">
        <f t="shared" si="5"/>
        <v>0</v>
      </c>
      <c r="R24" s="7">
        <f t="shared" si="6"/>
        <v>2.4147419557120207E-2</v>
      </c>
      <c r="S24" s="7">
        <f t="shared" si="7"/>
        <v>2.1472406013367373E-2</v>
      </c>
      <c r="T24" s="7">
        <f t="shared" si="8"/>
        <v>0</v>
      </c>
      <c r="U24" s="7">
        <f t="shared" si="9"/>
        <v>0</v>
      </c>
      <c r="V24" s="7">
        <f t="shared" si="10"/>
        <v>0</v>
      </c>
      <c r="W24" s="7">
        <f t="shared" si="11"/>
        <v>3.7353039627420308E-2</v>
      </c>
    </row>
    <row r="25" spans="1:23" ht="16.5" thickBot="1" x14ac:dyDescent="0.3">
      <c r="A25" s="1" t="s">
        <v>27</v>
      </c>
      <c r="B25">
        <v>0.5</v>
      </c>
      <c r="C25">
        <v>0.85</v>
      </c>
      <c r="D25">
        <v>0.3</v>
      </c>
      <c r="E25">
        <v>0</v>
      </c>
      <c r="F25">
        <v>0.5</v>
      </c>
      <c r="G25">
        <v>0.1</v>
      </c>
      <c r="H25">
        <v>0</v>
      </c>
      <c r="I25">
        <v>0</v>
      </c>
      <c r="J25">
        <v>0</v>
      </c>
      <c r="K25">
        <v>0</v>
      </c>
      <c r="L25" s="5">
        <f t="shared" si="0"/>
        <v>17.649411404050905</v>
      </c>
      <c r="M25">
        <f t="shared" si="1"/>
        <v>15.105601738385047</v>
      </c>
      <c r="N25" s="7">
        <f t="shared" si="2"/>
        <v>3.1789820959506651E-2</v>
      </c>
      <c r="O25" s="7">
        <f t="shared" si="3"/>
        <v>4.4302442348800847E-2</v>
      </c>
      <c r="P25" s="7">
        <f t="shared" si="4"/>
        <v>3.4043276622459033E-2</v>
      </c>
      <c r="Q25" s="7">
        <f t="shared" si="5"/>
        <v>0</v>
      </c>
      <c r="R25" s="7">
        <f t="shared" si="6"/>
        <v>3.0184274446400258E-2</v>
      </c>
      <c r="S25" s="7">
        <f t="shared" si="7"/>
        <v>1.0736203006683686E-2</v>
      </c>
      <c r="T25" s="7">
        <f t="shared" si="8"/>
        <v>0</v>
      </c>
      <c r="U25" s="7">
        <f t="shared" si="9"/>
        <v>0</v>
      </c>
      <c r="V25" s="7">
        <f t="shared" si="10"/>
        <v>0</v>
      </c>
      <c r="W25" s="7">
        <f t="shared" si="11"/>
        <v>0</v>
      </c>
    </row>
    <row r="26" spans="1:23" ht="16.5" thickBot="1" x14ac:dyDescent="0.3">
      <c r="A26" s="1" t="s">
        <v>38</v>
      </c>
      <c r="B26">
        <v>0</v>
      </c>
      <c r="C26">
        <v>0.85</v>
      </c>
      <c r="D26">
        <v>0</v>
      </c>
      <c r="E26">
        <v>0.1</v>
      </c>
      <c r="F26">
        <v>0</v>
      </c>
      <c r="G26">
        <v>0.8</v>
      </c>
      <c r="H26">
        <v>0</v>
      </c>
      <c r="I26">
        <v>0</v>
      </c>
      <c r="J26">
        <v>0</v>
      </c>
      <c r="K26">
        <v>0</v>
      </c>
      <c r="L26" s="5">
        <f t="shared" si="0"/>
        <v>16.55453624552251</v>
      </c>
      <c r="M26">
        <f t="shared" si="1"/>
        <v>14.168530936455353</v>
      </c>
      <c r="N26" s="7">
        <f t="shared" si="2"/>
        <v>0</v>
      </c>
      <c r="O26" s="7">
        <f t="shared" si="3"/>
        <v>4.4302442348800847E-2</v>
      </c>
      <c r="P26" s="7">
        <f t="shared" si="4"/>
        <v>0</v>
      </c>
      <c r="Q26" s="7">
        <f t="shared" si="5"/>
        <v>1.1493242962283183E-2</v>
      </c>
      <c r="R26" s="7">
        <f t="shared" si="6"/>
        <v>0</v>
      </c>
      <c r="S26" s="7">
        <f t="shared" si="7"/>
        <v>8.588962405346949E-2</v>
      </c>
      <c r="T26" s="7">
        <f t="shared" si="8"/>
        <v>0</v>
      </c>
      <c r="U26" s="7">
        <f t="shared" si="9"/>
        <v>0</v>
      </c>
      <c r="V26" s="7">
        <f t="shared" si="10"/>
        <v>0</v>
      </c>
      <c r="W26" s="7">
        <f t="shared" si="11"/>
        <v>0</v>
      </c>
    </row>
    <row r="27" spans="1:23" ht="16.5" thickBot="1" x14ac:dyDescent="0.3">
      <c r="A27" s="1" t="s">
        <v>19</v>
      </c>
      <c r="B27">
        <v>0.2</v>
      </c>
      <c r="C27">
        <v>0.25</v>
      </c>
      <c r="D27">
        <v>0</v>
      </c>
      <c r="E27">
        <v>0.1</v>
      </c>
      <c r="F27">
        <v>0.25</v>
      </c>
      <c r="G27">
        <v>0.2</v>
      </c>
      <c r="H27">
        <v>0</v>
      </c>
      <c r="I27">
        <v>0</v>
      </c>
      <c r="J27">
        <v>0.5</v>
      </c>
      <c r="K27">
        <v>0</v>
      </c>
      <c r="L27" s="5">
        <f t="shared" si="0"/>
        <v>14.378421984399967</v>
      </c>
      <c r="M27">
        <f t="shared" si="1"/>
        <v>12.306060023788401</v>
      </c>
      <c r="N27" s="7">
        <f t="shared" si="2"/>
        <v>1.2715928383802661E-2</v>
      </c>
      <c r="O27" s="7">
        <f t="shared" si="3"/>
        <v>1.3030130102588484E-2</v>
      </c>
      <c r="P27" s="7">
        <f t="shared" si="4"/>
        <v>0</v>
      </c>
      <c r="Q27" s="7">
        <f t="shared" si="5"/>
        <v>1.1493242962283183E-2</v>
      </c>
      <c r="R27" s="7">
        <f t="shared" si="6"/>
        <v>1.5092137223200129E-2</v>
      </c>
      <c r="S27" s="7">
        <f t="shared" si="7"/>
        <v>2.1472406013367373E-2</v>
      </c>
      <c r="T27" s="7">
        <f t="shared" si="8"/>
        <v>0</v>
      </c>
      <c r="U27" s="7">
        <f t="shared" si="9"/>
        <v>0</v>
      </c>
      <c r="V27" s="7">
        <f t="shared" si="10"/>
        <v>4.9256755552642181E-2</v>
      </c>
      <c r="W27" s="7">
        <f t="shared" si="11"/>
        <v>0</v>
      </c>
    </row>
    <row r="28" spans="1:23" ht="16.5" thickBot="1" x14ac:dyDescent="0.3">
      <c r="A28" s="1" t="s">
        <v>28</v>
      </c>
      <c r="B28">
        <v>0.7</v>
      </c>
      <c r="C28">
        <v>0.65</v>
      </c>
      <c r="D28">
        <v>0</v>
      </c>
      <c r="E28">
        <v>0</v>
      </c>
      <c r="F28">
        <v>0.5</v>
      </c>
      <c r="G28">
        <v>0.2</v>
      </c>
      <c r="H28">
        <v>0</v>
      </c>
      <c r="I28">
        <v>0</v>
      </c>
      <c r="J28">
        <v>0</v>
      </c>
      <c r="K28">
        <v>0</v>
      </c>
      <c r="L28" s="5">
        <f t="shared" si="0"/>
        <v>15.193986010703377</v>
      </c>
      <c r="M28">
        <f t="shared" si="1"/>
        <v>13.004076806980699</v>
      </c>
      <c r="N28" s="7">
        <f t="shared" si="2"/>
        <v>4.4505749343309309E-2</v>
      </c>
      <c r="O28" s="7">
        <f t="shared" si="3"/>
        <v>3.3878338266730056E-2</v>
      </c>
      <c r="P28" s="7">
        <f t="shared" si="4"/>
        <v>0</v>
      </c>
      <c r="Q28" s="7">
        <f t="shared" si="5"/>
        <v>0</v>
      </c>
      <c r="R28" s="7">
        <f t="shared" si="6"/>
        <v>3.0184274446400258E-2</v>
      </c>
      <c r="S28" s="7">
        <f t="shared" si="7"/>
        <v>2.1472406013367373E-2</v>
      </c>
      <c r="T28" s="7">
        <f t="shared" si="8"/>
        <v>0</v>
      </c>
      <c r="U28" s="7">
        <f t="shared" si="9"/>
        <v>0</v>
      </c>
      <c r="V28" s="7">
        <f t="shared" si="10"/>
        <v>0</v>
      </c>
      <c r="W28" s="7">
        <f t="shared" si="11"/>
        <v>0</v>
      </c>
    </row>
    <row r="29" spans="1:23" ht="16.5" thickBot="1" x14ac:dyDescent="0.3">
      <c r="A29" s="1" t="s">
        <v>30</v>
      </c>
      <c r="B29">
        <v>0</v>
      </c>
      <c r="C29">
        <v>0.95</v>
      </c>
      <c r="D29">
        <v>0</v>
      </c>
      <c r="E29">
        <v>0</v>
      </c>
      <c r="F29">
        <v>0.75</v>
      </c>
      <c r="G29">
        <v>0.3</v>
      </c>
      <c r="H29">
        <v>0</v>
      </c>
      <c r="I29">
        <v>0</v>
      </c>
      <c r="J29">
        <v>0</v>
      </c>
      <c r="K29">
        <v>0</v>
      </c>
      <c r="L29" s="5">
        <f t="shared" si="0"/>
        <v>14.838645481146401</v>
      </c>
      <c r="M29">
        <f t="shared" si="1"/>
        <v>12.69995150794877</v>
      </c>
      <c r="N29" s="7">
        <f t="shared" si="2"/>
        <v>0</v>
      </c>
      <c r="O29" s="7">
        <f t="shared" si="3"/>
        <v>4.9514494389836239E-2</v>
      </c>
      <c r="P29" s="7">
        <f t="shared" si="4"/>
        <v>0</v>
      </c>
      <c r="Q29" s="7">
        <f t="shared" si="5"/>
        <v>0</v>
      </c>
      <c r="R29" s="7">
        <f t="shared" si="6"/>
        <v>4.5276411669600385E-2</v>
      </c>
      <c r="S29" s="7">
        <f t="shared" si="7"/>
        <v>3.2208609020051057E-2</v>
      </c>
      <c r="T29" s="7">
        <f t="shared" si="8"/>
        <v>0</v>
      </c>
      <c r="U29" s="7">
        <f t="shared" si="9"/>
        <v>0</v>
      </c>
      <c r="V29" s="7">
        <f t="shared" si="10"/>
        <v>0</v>
      </c>
      <c r="W29" s="7">
        <f t="shared" si="11"/>
        <v>0</v>
      </c>
    </row>
    <row r="30" spans="1:23" ht="16.5" thickBot="1" x14ac:dyDescent="0.3">
      <c r="A30" s="1" t="s">
        <v>24</v>
      </c>
      <c r="B30">
        <v>0</v>
      </c>
      <c r="C30">
        <v>0.65</v>
      </c>
      <c r="D30">
        <v>0</v>
      </c>
      <c r="E30">
        <v>0.2</v>
      </c>
      <c r="F30">
        <v>0.25</v>
      </c>
      <c r="G30">
        <v>0.2</v>
      </c>
      <c r="H30">
        <v>0</v>
      </c>
      <c r="I30">
        <v>0</v>
      </c>
      <c r="J30">
        <v>0</v>
      </c>
      <c r="K30">
        <v>0.3</v>
      </c>
      <c r="L30" s="5">
        <f t="shared" si="0"/>
        <v>13.534904974390514</v>
      </c>
      <c r="M30">
        <f t="shared" si="1"/>
        <v>11.584119120431611</v>
      </c>
      <c r="N30" s="7">
        <f t="shared" si="2"/>
        <v>0</v>
      </c>
      <c r="O30" s="7">
        <f t="shared" si="3"/>
        <v>3.3878338266730056E-2</v>
      </c>
      <c r="P30" s="7">
        <f t="shared" si="4"/>
        <v>0</v>
      </c>
      <c r="Q30" s="7">
        <f t="shared" si="5"/>
        <v>2.2986485924566365E-2</v>
      </c>
      <c r="R30" s="7">
        <f t="shared" si="6"/>
        <v>1.5092137223200129E-2</v>
      </c>
      <c r="S30" s="7">
        <f t="shared" si="7"/>
        <v>2.1472406013367373E-2</v>
      </c>
      <c r="T30" s="7">
        <f t="shared" si="8"/>
        <v>0</v>
      </c>
      <c r="U30" s="7">
        <f t="shared" si="9"/>
        <v>0</v>
      </c>
      <c r="V30" s="7">
        <f t="shared" si="10"/>
        <v>0</v>
      </c>
      <c r="W30" s="7">
        <f t="shared" si="11"/>
        <v>2.2411823776452185E-2</v>
      </c>
    </row>
    <row r="31" spans="1:23" ht="16.5" thickBot="1" x14ac:dyDescent="0.3">
      <c r="A31" s="1" t="s">
        <v>23</v>
      </c>
      <c r="B31">
        <v>0.4</v>
      </c>
      <c r="C31">
        <v>0.9</v>
      </c>
      <c r="D31">
        <v>0</v>
      </c>
      <c r="E31">
        <v>0.1</v>
      </c>
      <c r="F31">
        <v>0</v>
      </c>
      <c r="G31">
        <v>0</v>
      </c>
      <c r="H31">
        <v>0</v>
      </c>
      <c r="I31">
        <v>0</v>
      </c>
      <c r="J31">
        <v>0</v>
      </c>
      <c r="K31">
        <v>0.3</v>
      </c>
      <c r="L31" s="5">
        <f t="shared" si="0"/>
        <v>12.413730108037347</v>
      </c>
      <c r="M31">
        <f t="shared" si="1"/>
        <v>10.624539187565924</v>
      </c>
      <c r="N31" s="7">
        <f t="shared" si="2"/>
        <v>2.5431856767605322E-2</v>
      </c>
      <c r="O31" s="7">
        <f t="shared" si="3"/>
        <v>4.6908468369318543E-2</v>
      </c>
      <c r="P31" s="7">
        <f t="shared" si="4"/>
        <v>0</v>
      </c>
      <c r="Q31" s="7">
        <f t="shared" si="5"/>
        <v>1.1493242962283183E-2</v>
      </c>
      <c r="R31" s="7">
        <f t="shared" si="6"/>
        <v>0</v>
      </c>
      <c r="S31" s="7">
        <f t="shared" si="7"/>
        <v>0</v>
      </c>
      <c r="T31" s="7">
        <f t="shared" si="8"/>
        <v>0</v>
      </c>
      <c r="U31" s="7">
        <f t="shared" si="9"/>
        <v>0</v>
      </c>
      <c r="V31" s="7">
        <f t="shared" si="10"/>
        <v>0</v>
      </c>
      <c r="W31" s="7">
        <f t="shared" si="11"/>
        <v>2.2411823776452185E-2</v>
      </c>
    </row>
    <row r="32" spans="1:23" ht="16.5" thickBot="1" x14ac:dyDescent="0.3">
      <c r="A32" s="1" t="s">
        <v>16</v>
      </c>
      <c r="B32">
        <v>0.2</v>
      </c>
      <c r="C32">
        <v>0.65</v>
      </c>
      <c r="D32">
        <v>0.1</v>
      </c>
      <c r="E32">
        <v>0</v>
      </c>
      <c r="F32">
        <v>0</v>
      </c>
      <c r="G32">
        <v>0.2</v>
      </c>
      <c r="H32">
        <v>0</v>
      </c>
      <c r="I32">
        <v>0</v>
      </c>
      <c r="J32">
        <v>0.2</v>
      </c>
      <c r="K32">
        <v>0</v>
      </c>
      <c r="L32" s="5">
        <f t="shared" si="0"/>
        <v>11.580863187062283</v>
      </c>
      <c r="M32">
        <f t="shared" si="1"/>
        <v>9.9117133759109972</v>
      </c>
      <c r="N32" s="7">
        <f t="shared" si="2"/>
        <v>1.2715928383802661E-2</v>
      </c>
      <c r="O32" s="7">
        <f t="shared" si="3"/>
        <v>3.3878338266730056E-2</v>
      </c>
      <c r="P32" s="7">
        <f t="shared" si="4"/>
        <v>1.1347758874153013E-2</v>
      </c>
      <c r="Q32" s="7">
        <f t="shared" si="5"/>
        <v>0</v>
      </c>
      <c r="R32" s="7">
        <f t="shared" si="6"/>
        <v>0</v>
      </c>
      <c r="S32" s="7">
        <f t="shared" si="7"/>
        <v>2.1472406013367373E-2</v>
      </c>
      <c r="T32" s="7">
        <f t="shared" si="8"/>
        <v>0</v>
      </c>
      <c r="U32" s="7">
        <f t="shared" si="9"/>
        <v>0</v>
      </c>
      <c r="V32" s="7">
        <f t="shared" si="10"/>
        <v>1.9702702221056873E-2</v>
      </c>
      <c r="W32" s="7">
        <f t="shared" si="11"/>
        <v>0</v>
      </c>
    </row>
    <row r="33" spans="1:23" ht="16.5" thickBot="1" x14ac:dyDescent="0.3">
      <c r="A33" s="1" t="s">
        <v>26</v>
      </c>
      <c r="B33">
        <v>0</v>
      </c>
      <c r="C33">
        <v>0.85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0.6</v>
      </c>
      <c r="K33">
        <v>0</v>
      </c>
      <c r="L33" s="5">
        <f t="shared" si="0"/>
        <v>12.082506573658554</v>
      </c>
      <c r="M33">
        <f t="shared" si="1"/>
        <v>10.341054901197147</v>
      </c>
      <c r="N33" s="7">
        <f t="shared" si="2"/>
        <v>0</v>
      </c>
      <c r="O33" s="7">
        <f t="shared" si="3"/>
        <v>4.4302442348800847E-2</v>
      </c>
      <c r="P33" s="7">
        <f t="shared" si="4"/>
        <v>0</v>
      </c>
      <c r="Q33" s="7">
        <f t="shared" si="5"/>
        <v>0</v>
      </c>
      <c r="R33" s="7">
        <f t="shared" si="6"/>
        <v>0</v>
      </c>
      <c r="S33" s="7">
        <f t="shared" si="7"/>
        <v>0</v>
      </c>
      <c r="T33" s="7">
        <f t="shared" si="8"/>
        <v>0</v>
      </c>
      <c r="U33" s="7">
        <f t="shared" si="9"/>
        <v>0</v>
      </c>
      <c r="V33" s="7">
        <f t="shared" si="10"/>
        <v>5.9108106663170616E-2</v>
      </c>
      <c r="W33" s="7">
        <f t="shared" si="11"/>
        <v>0</v>
      </c>
    </row>
    <row r="34" spans="1:23" ht="16.5" thickBot="1" x14ac:dyDescent="0.3">
      <c r="A34" s="1" t="s">
        <v>29</v>
      </c>
      <c r="B34">
        <v>0.2</v>
      </c>
      <c r="C34">
        <v>0.9</v>
      </c>
      <c r="D34">
        <v>0</v>
      </c>
      <c r="E34">
        <v>0</v>
      </c>
      <c r="F34">
        <v>0</v>
      </c>
      <c r="G34">
        <v>0.25</v>
      </c>
      <c r="H34">
        <v>0.1</v>
      </c>
      <c r="I34">
        <v>0</v>
      </c>
      <c r="J34">
        <v>0</v>
      </c>
      <c r="K34">
        <v>0</v>
      </c>
      <c r="L34" s="5">
        <f t="shared" si="0"/>
        <v>11.877897468940974</v>
      </c>
      <c r="M34">
        <f t="shared" si="1"/>
        <v>10.165936106742512</v>
      </c>
      <c r="N34" s="7">
        <f t="shared" si="2"/>
        <v>1.2715928383802661E-2</v>
      </c>
      <c r="O34" s="7">
        <f t="shared" si="3"/>
        <v>4.6908468369318543E-2</v>
      </c>
      <c r="P34" s="7">
        <f t="shared" si="4"/>
        <v>0</v>
      </c>
      <c r="Q34" s="7">
        <f t="shared" si="5"/>
        <v>0</v>
      </c>
      <c r="R34" s="7">
        <f t="shared" si="6"/>
        <v>0</v>
      </c>
      <c r="S34" s="7">
        <f t="shared" si="7"/>
        <v>2.6840507516709213E-2</v>
      </c>
      <c r="T34" s="7">
        <f t="shared" si="8"/>
        <v>1.5194456797594708E-2</v>
      </c>
      <c r="U34" s="7">
        <f t="shared" si="9"/>
        <v>0</v>
      </c>
      <c r="V34" s="7">
        <f t="shared" si="10"/>
        <v>0</v>
      </c>
      <c r="W34" s="7">
        <f t="shared" si="11"/>
        <v>0</v>
      </c>
    </row>
    <row r="35" spans="1:23" ht="16.5" thickBot="1" x14ac:dyDescent="0.3">
      <c r="A35" s="1" t="s">
        <v>5</v>
      </c>
      <c r="B35">
        <v>0</v>
      </c>
      <c r="C35">
        <v>0.65</v>
      </c>
      <c r="D35">
        <v>0</v>
      </c>
      <c r="E35">
        <v>0.1</v>
      </c>
      <c r="F35">
        <v>0.25</v>
      </c>
      <c r="G35">
        <v>0.3</v>
      </c>
      <c r="H35">
        <v>0</v>
      </c>
      <c r="I35">
        <v>0</v>
      </c>
      <c r="J35">
        <v>0</v>
      </c>
      <c r="K35">
        <v>0</v>
      </c>
      <c r="L35" s="5">
        <f t="shared" si="0"/>
        <v>10.827850897012913</v>
      </c>
      <c r="M35">
        <f t="shared" si="1"/>
        <v>9.2672327472264424</v>
      </c>
      <c r="N35" s="7">
        <f t="shared" si="2"/>
        <v>0</v>
      </c>
      <c r="O35" s="7">
        <f t="shared" si="3"/>
        <v>3.3878338266730056E-2</v>
      </c>
      <c r="P35" s="7">
        <f t="shared" si="4"/>
        <v>0</v>
      </c>
      <c r="Q35" s="7">
        <f t="shared" si="5"/>
        <v>1.1493242962283183E-2</v>
      </c>
      <c r="R35" s="7">
        <f t="shared" si="6"/>
        <v>1.5092137223200129E-2</v>
      </c>
      <c r="S35" s="7">
        <f t="shared" si="7"/>
        <v>3.2208609020051057E-2</v>
      </c>
      <c r="T35" s="7">
        <f t="shared" si="8"/>
        <v>0</v>
      </c>
      <c r="U35" s="7">
        <f t="shared" si="9"/>
        <v>0</v>
      </c>
      <c r="V35" s="7">
        <f t="shared" si="10"/>
        <v>0</v>
      </c>
      <c r="W35" s="7">
        <f t="shared" si="11"/>
        <v>0</v>
      </c>
    </row>
    <row r="36" spans="1:23" ht="16.5" thickBot="1" x14ac:dyDescent="0.3">
      <c r="A36" s="1" t="s">
        <v>6</v>
      </c>
      <c r="B36">
        <v>0.4</v>
      </c>
      <c r="C36">
        <v>0.85</v>
      </c>
      <c r="D36">
        <v>0</v>
      </c>
      <c r="E36">
        <v>0</v>
      </c>
      <c r="F36">
        <v>0.25</v>
      </c>
      <c r="G36">
        <v>0</v>
      </c>
      <c r="H36">
        <v>0</v>
      </c>
      <c r="I36">
        <v>0</v>
      </c>
      <c r="J36">
        <v>0</v>
      </c>
      <c r="K36">
        <v>0</v>
      </c>
      <c r="L36" s="5">
        <f t="shared" si="0"/>
        <v>9.9111356093339271</v>
      </c>
      <c r="M36">
        <f t="shared" si="1"/>
        <v>8.4826436339606293</v>
      </c>
      <c r="N36" s="7">
        <f t="shared" si="2"/>
        <v>2.5431856767605322E-2</v>
      </c>
      <c r="O36" s="7">
        <f t="shared" si="3"/>
        <v>4.4302442348800847E-2</v>
      </c>
      <c r="P36" s="7">
        <f t="shared" si="4"/>
        <v>0</v>
      </c>
      <c r="Q36" s="7">
        <f t="shared" si="5"/>
        <v>0</v>
      </c>
      <c r="R36" s="7">
        <f t="shared" si="6"/>
        <v>1.5092137223200129E-2</v>
      </c>
      <c r="S36" s="7">
        <f t="shared" si="7"/>
        <v>0</v>
      </c>
      <c r="T36" s="7">
        <f t="shared" si="8"/>
        <v>0</v>
      </c>
      <c r="U36" s="7">
        <f t="shared" si="9"/>
        <v>0</v>
      </c>
      <c r="V36" s="7">
        <f t="shared" si="10"/>
        <v>0</v>
      </c>
      <c r="W36" s="7">
        <f t="shared" si="11"/>
        <v>0</v>
      </c>
    </row>
    <row r="37" spans="1:23" ht="16.5" thickBot="1" x14ac:dyDescent="0.3">
      <c r="A37" s="1" t="s">
        <v>31</v>
      </c>
      <c r="B37">
        <v>0.5</v>
      </c>
      <c r="C37">
        <v>0.5</v>
      </c>
      <c r="D37">
        <v>0</v>
      </c>
      <c r="E37">
        <v>0.1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5">
        <f t="shared" si="0"/>
        <v>8.1020860793072309</v>
      </c>
      <c r="M37">
        <f t="shared" si="1"/>
        <v>6.9343324126966799</v>
      </c>
      <c r="N37" s="7">
        <f t="shared" si="2"/>
        <v>3.1789820959506651E-2</v>
      </c>
      <c r="O37" s="7">
        <f t="shared" si="3"/>
        <v>2.6060260205176967E-2</v>
      </c>
      <c r="P37" s="7">
        <f t="shared" si="4"/>
        <v>0</v>
      </c>
      <c r="Q37" s="7">
        <f t="shared" si="5"/>
        <v>1.1493242962283183E-2</v>
      </c>
      <c r="R37" s="7">
        <f t="shared" si="6"/>
        <v>0</v>
      </c>
      <c r="S37" s="7">
        <f t="shared" si="7"/>
        <v>0</v>
      </c>
      <c r="T37" s="7">
        <f t="shared" si="8"/>
        <v>0</v>
      </c>
      <c r="U37" s="7">
        <f t="shared" si="9"/>
        <v>0</v>
      </c>
      <c r="V37" s="7">
        <f t="shared" si="10"/>
        <v>0</v>
      </c>
      <c r="W37" s="7">
        <f t="shared" si="11"/>
        <v>0</v>
      </c>
    </row>
    <row r="38" spans="1:23" ht="16.5" thickBot="1" x14ac:dyDescent="0.3">
      <c r="A38" s="1" t="s">
        <v>14</v>
      </c>
      <c r="B38">
        <v>0</v>
      </c>
      <c r="C38">
        <v>0.65</v>
      </c>
      <c r="D38">
        <v>0.1</v>
      </c>
      <c r="E38">
        <v>0</v>
      </c>
      <c r="F38">
        <v>0</v>
      </c>
      <c r="G38">
        <v>0.2</v>
      </c>
      <c r="H38">
        <v>0</v>
      </c>
      <c r="I38">
        <v>0</v>
      </c>
      <c r="J38">
        <v>0</v>
      </c>
      <c r="K38">
        <v>0</v>
      </c>
      <c r="L38" s="5">
        <f t="shared" si="0"/>
        <v>7.7930647357952063</v>
      </c>
      <c r="M38">
        <f t="shared" si="1"/>
        <v>6.6698503154250437</v>
      </c>
      <c r="N38" s="7">
        <f t="shared" si="2"/>
        <v>0</v>
      </c>
      <c r="O38" s="7">
        <f t="shared" si="3"/>
        <v>3.3878338266730056E-2</v>
      </c>
      <c r="P38" s="7">
        <f t="shared" si="4"/>
        <v>1.1347758874153013E-2</v>
      </c>
      <c r="Q38" s="7">
        <f t="shared" si="5"/>
        <v>0</v>
      </c>
      <c r="R38" s="7">
        <f t="shared" si="6"/>
        <v>0</v>
      </c>
      <c r="S38" s="7">
        <f t="shared" si="7"/>
        <v>2.1472406013367373E-2</v>
      </c>
      <c r="T38" s="7">
        <f t="shared" si="8"/>
        <v>0</v>
      </c>
      <c r="U38" s="7">
        <f t="shared" si="9"/>
        <v>0</v>
      </c>
      <c r="V38" s="7">
        <f t="shared" si="10"/>
        <v>0</v>
      </c>
      <c r="W38" s="7">
        <f t="shared" si="11"/>
        <v>0</v>
      </c>
    </row>
    <row r="39" spans="1:23" ht="16.5" thickBot="1" x14ac:dyDescent="0.3">
      <c r="A39" s="1" t="s">
        <v>21</v>
      </c>
      <c r="B39">
        <v>0.3</v>
      </c>
      <c r="C39">
        <v>0.55000000000000004</v>
      </c>
      <c r="D39">
        <v>0</v>
      </c>
      <c r="E39">
        <v>0</v>
      </c>
      <c r="F39">
        <v>0.25</v>
      </c>
      <c r="G39">
        <v>0</v>
      </c>
      <c r="H39">
        <v>0</v>
      </c>
      <c r="I39">
        <v>0</v>
      </c>
      <c r="J39">
        <v>0</v>
      </c>
      <c r="K39">
        <v>0</v>
      </c>
      <c r="L39" s="5">
        <f t="shared" si="0"/>
        <v>7.3413387575915472</v>
      </c>
      <c r="M39">
        <f t="shared" si="1"/>
        <v>6.2832316024598782</v>
      </c>
      <c r="N39" s="7">
        <f t="shared" si="2"/>
        <v>1.907389257570399E-2</v>
      </c>
      <c r="O39" s="7">
        <f t="shared" si="3"/>
        <v>2.8666286225694667E-2</v>
      </c>
      <c r="P39" s="7">
        <f t="shared" si="4"/>
        <v>0</v>
      </c>
      <c r="Q39" s="7">
        <f t="shared" si="5"/>
        <v>0</v>
      </c>
      <c r="R39" s="7">
        <f t="shared" si="6"/>
        <v>1.5092137223200129E-2</v>
      </c>
      <c r="S39" s="7">
        <f t="shared" si="7"/>
        <v>0</v>
      </c>
      <c r="T39" s="7">
        <f t="shared" si="8"/>
        <v>0</v>
      </c>
      <c r="U39" s="7">
        <f t="shared" si="9"/>
        <v>0</v>
      </c>
      <c r="V39" s="7">
        <f t="shared" si="10"/>
        <v>0</v>
      </c>
      <c r="W39" s="7">
        <f t="shared" si="11"/>
        <v>0</v>
      </c>
    </row>
    <row r="40" spans="1:23" ht="16.5" thickBot="1" x14ac:dyDescent="0.3">
      <c r="A40" s="1" t="s">
        <v>1</v>
      </c>
      <c r="B40">
        <v>0.1</v>
      </c>
      <c r="C40">
        <v>0.55000000000000004</v>
      </c>
      <c r="D40">
        <v>0</v>
      </c>
      <c r="E40">
        <v>0.1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5">
        <f t="shared" si="0"/>
        <v>5.4351120356922404</v>
      </c>
      <c r="M40">
        <f t="shared" si="1"/>
        <v>4.6517493379879182</v>
      </c>
      <c r="N40" s="7">
        <f t="shared" si="2"/>
        <v>6.3579641919013306E-3</v>
      </c>
      <c r="O40" s="7">
        <f t="shared" si="3"/>
        <v>2.8666286225694667E-2</v>
      </c>
      <c r="P40" s="7">
        <f t="shared" si="4"/>
        <v>0</v>
      </c>
      <c r="Q40" s="7">
        <f t="shared" si="5"/>
        <v>1.1493242962283183E-2</v>
      </c>
      <c r="R40" s="7">
        <f t="shared" si="6"/>
        <v>0</v>
      </c>
      <c r="S40" s="7">
        <f t="shared" si="7"/>
        <v>0</v>
      </c>
      <c r="T40" s="7">
        <f t="shared" si="8"/>
        <v>0</v>
      </c>
      <c r="U40" s="7">
        <f t="shared" si="9"/>
        <v>0</v>
      </c>
      <c r="V40" s="7">
        <f t="shared" si="10"/>
        <v>0</v>
      </c>
      <c r="W40" s="7">
        <f t="shared" si="11"/>
        <v>0</v>
      </c>
    </row>
    <row r="41" spans="1:23" ht="16.5" thickBot="1" x14ac:dyDescent="0.3">
      <c r="A41" s="1" t="s">
        <v>8</v>
      </c>
      <c r="B41">
        <v>0</v>
      </c>
      <c r="C41">
        <v>0.65</v>
      </c>
      <c r="D41">
        <v>0</v>
      </c>
      <c r="E41">
        <v>0.1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5">
        <f t="shared" si="0"/>
        <v>5.3012234602233086</v>
      </c>
      <c r="M41">
        <f t="shared" si="1"/>
        <v>4.5371581229013236</v>
      </c>
      <c r="N41" s="7">
        <f t="shared" si="2"/>
        <v>0</v>
      </c>
      <c r="O41" s="7">
        <f t="shared" si="3"/>
        <v>3.3878338266730056E-2</v>
      </c>
      <c r="P41" s="7">
        <f t="shared" si="4"/>
        <v>0</v>
      </c>
      <c r="Q41" s="7">
        <f t="shared" si="5"/>
        <v>1.1493242962283183E-2</v>
      </c>
      <c r="R41" s="7">
        <f t="shared" si="6"/>
        <v>0</v>
      </c>
      <c r="S41" s="7">
        <f t="shared" si="7"/>
        <v>0</v>
      </c>
      <c r="T41" s="7">
        <f t="shared" si="8"/>
        <v>0</v>
      </c>
      <c r="U41" s="7">
        <f t="shared" si="9"/>
        <v>0</v>
      </c>
      <c r="V41" s="7">
        <f t="shared" si="10"/>
        <v>0</v>
      </c>
      <c r="W41" s="7">
        <f t="shared" si="11"/>
        <v>0</v>
      </c>
    </row>
    <row r="42" spans="1:23" ht="16.5" thickBot="1" x14ac:dyDescent="0.3">
      <c r="A42" s="1" t="s">
        <v>7</v>
      </c>
      <c r="B42">
        <v>0</v>
      </c>
      <c r="C42">
        <v>0.85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5">
        <f t="shared" si="0"/>
        <v>5.1763050870810803</v>
      </c>
      <c r="M42">
        <f t="shared" si="1"/>
        <v>4.4302442348800843</v>
      </c>
      <c r="N42" s="7">
        <f t="shared" si="2"/>
        <v>0</v>
      </c>
      <c r="O42" s="7">
        <f t="shared" si="3"/>
        <v>4.4302442348800847E-2</v>
      </c>
      <c r="P42" s="7">
        <f t="shared" si="4"/>
        <v>0</v>
      </c>
      <c r="Q42" s="7">
        <f t="shared" si="5"/>
        <v>0</v>
      </c>
      <c r="R42" s="7">
        <f t="shared" si="6"/>
        <v>0</v>
      </c>
      <c r="S42" s="7">
        <f t="shared" si="7"/>
        <v>0</v>
      </c>
      <c r="T42" s="7">
        <f t="shared" si="8"/>
        <v>0</v>
      </c>
      <c r="U42" s="7">
        <f t="shared" si="9"/>
        <v>0</v>
      </c>
      <c r="V42" s="7">
        <f t="shared" si="10"/>
        <v>0</v>
      </c>
      <c r="W42" s="7">
        <f t="shared" si="11"/>
        <v>0</v>
      </c>
    </row>
    <row r="43" spans="1:23" ht="16.5" thickBot="1" x14ac:dyDescent="0.3">
      <c r="A43" s="1" t="s">
        <v>18</v>
      </c>
      <c r="B43">
        <v>0</v>
      </c>
      <c r="C43">
        <v>0.85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5">
        <f t="shared" si="0"/>
        <v>5.1763050870810803</v>
      </c>
      <c r="M43">
        <f t="shared" si="1"/>
        <v>4.4302442348800843</v>
      </c>
      <c r="N43" s="7">
        <f t="shared" si="2"/>
        <v>0</v>
      </c>
      <c r="O43" s="7">
        <f t="shared" si="3"/>
        <v>4.4302442348800847E-2</v>
      </c>
      <c r="P43" s="7">
        <f t="shared" si="4"/>
        <v>0</v>
      </c>
      <c r="Q43" s="7">
        <f t="shared" si="5"/>
        <v>0</v>
      </c>
      <c r="R43" s="7">
        <f t="shared" si="6"/>
        <v>0</v>
      </c>
      <c r="S43" s="7">
        <f t="shared" si="7"/>
        <v>0</v>
      </c>
      <c r="T43" s="7">
        <f t="shared" si="8"/>
        <v>0</v>
      </c>
      <c r="U43" s="7">
        <f t="shared" si="9"/>
        <v>0</v>
      </c>
      <c r="V43" s="7">
        <f t="shared" si="10"/>
        <v>0</v>
      </c>
      <c r="W43" s="7">
        <f t="shared" si="11"/>
        <v>0</v>
      </c>
    </row>
    <row r="44" spans="1:23" ht="16.5" thickBot="1" x14ac:dyDescent="0.3">
      <c r="A44" s="1" t="s">
        <v>15</v>
      </c>
      <c r="B44">
        <v>0</v>
      </c>
      <c r="C44">
        <v>0.55000000000000004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5">
        <f t="shared" si="0"/>
        <v>3.3493738798759933</v>
      </c>
      <c r="M44">
        <f t="shared" si="1"/>
        <v>2.8666286225694666</v>
      </c>
      <c r="N44" s="7">
        <f t="shared" si="2"/>
        <v>0</v>
      </c>
      <c r="O44" s="7">
        <f t="shared" si="3"/>
        <v>2.8666286225694667E-2</v>
      </c>
      <c r="P44" s="7">
        <f t="shared" si="4"/>
        <v>0</v>
      </c>
      <c r="Q44" s="7">
        <f t="shared" si="5"/>
        <v>0</v>
      </c>
      <c r="R44" s="7">
        <f t="shared" si="6"/>
        <v>0</v>
      </c>
      <c r="S44" s="7">
        <f t="shared" si="7"/>
        <v>0</v>
      </c>
      <c r="T44" s="7">
        <f t="shared" si="8"/>
        <v>0</v>
      </c>
      <c r="U44" s="7">
        <f t="shared" si="9"/>
        <v>0</v>
      </c>
      <c r="V44" s="7">
        <f t="shared" si="10"/>
        <v>0</v>
      </c>
      <c r="W44" s="7">
        <f t="shared" si="11"/>
        <v>0</v>
      </c>
    </row>
    <row r="45" spans="1:23" ht="16.5" thickBot="1" x14ac:dyDescent="0.3">
      <c r="A45" s="1"/>
      <c r="B45" s="7">
        <f t="shared" ref="B45:M45" si="12">AVERAGE(B2:B44)</f>
        <v>0.32790697674418606</v>
      </c>
      <c r="C45" s="7">
        <v>0.4</v>
      </c>
      <c r="D45" s="7">
        <f t="shared" si="12"/>
        <v>0.18372093023255809</v>
      </c>
      <c r="E45" s="7">
        <f t="shared" si="12"/>
        <v>0.18139534883720923</v>
      </c>
      <c r="F45" s="7">
        <f t="shared" si="12"/>
        <v>0.34534883720930237</v>
      </c>
      <c r="G45" s="7">
        <f t="shared" si="12"/>
        <v>0.19418604651162791</v>
      </c>
      <c r="H45" s="7">
        <f t="shared" si="12"/>
        <v>0.1372093023255814</v>
      </c>
      <c r="I45" s="7">
        <f t="shared" si="12"/>
        <v>0.12790697674418602</v>
      </c>
      <c r="J45" s="7">
        <f t="shared" si="12"/>
        <v>0.21162790697674419</v>
      </c>
      <c r="K45" s="7">
        <f t="shared" si="12"/>
        <v>0.27906976744186057</v>
      </c>
      <c r="L45">
        <f t="shared" si="12"/>
        <v>26.558481340090697</v>
      </c>
      <c r="M45">
        <f t="shared" si="12"/>
        <v>22.730607424543425</v>
      </c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x14ac:dyDescent="0.25">
      <c r="A46" s="4"/>
      <c r="B46" s="7">
        <f>1/B45</f>
        <v>3.0496453900709217</v>
      </c>
      <c r="C46" s="7">
        <f t="shared" ref="C46:K46" si="13">1/C45</f>
        <v>2.5</v>
      </c>
      <c r="D46" s="7">
        <f t="shared" si="13"/>
        <v>5.4430379746835458</v>
      </c>
      <c r="E46" s="7">
        <f t="shared" si="13"/>
        <v>5.5128205128205154</v>
      </c>
      <c r="F46" s="7">
        <f t="shared" si="13"/>
        <v>2.8956228956228953</v>
      </c>
      <c r="G46" s="7">
        <f t="shared" si="13"/>
        <v>5.1497005988023954</v>
      </c>
      <c r="H46" s="7">
        <f t="shared" si="13"/>
        <v>7.2881355932203391</v>
      </c>
      <c r="I46" s="7">
        <f t="shared" si="13"/>
        <v>7.8181818181818192</v>
      </c>
      <c r="J46" s="7">
        <f t="shared" si="13"/>
        <v>4.7252747252747254</v>
      </c>
      <c r="K46" s="7">
        <f t="shared" si="13"/>
        <v>3.5833333333333321</v>
      </c>
      <c r="L46" s="7">
        <f>SUM(B46:K46)</f>
        <v>47.965752842010488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25">
      <c r="B47" s="7">
        <f>B46/$L$46</f>
        <v>6.3579641919013302E-2</v>
      </c>
      <c r="C47" s="7">
        <f t="shared" ref="C47:K47" si="14">C46/$L$46</f>
        <v>5.2120520410353935E-2</v>
      </c>
      <c r="D47" s="7">
        <f t="shared" si="14"/>
        <v>0.11347758874153012</v>
      </c>
      <c r="E47" s="7">
        <f t="shared" si="14"/>
        <v>0.11493242962283182</v>
      </c>
      <c r="F47" s="7">
        <f t="shared" si="14"/>
        <v>6.0368548892800515E-2</v>
      </c>
      <c r="G47" s="7">
        <f t="shared" si="14"/>
        <v>0.10736203006683685</v>
      </c>
      <c r="H47" s="7">
        <f t="shared" si="14"/>
        <v>0.15194456797594708</v>
      </c>
      <c r="I47" s="7">
        <f t="shared" si="14"/>
        <v>0.16299508201056143</v>
      </c>
      <c r="J47" s="7">
        <f t="shared" si="14"/>
        <v>9.8513511105284363E-2</v>
      </c>
      <c r="K47" s="7">
        <f t="shared" si="14"/>
        <v>7.4706079254840616E-2</v>
      </c>
      <c r="L47" s="7">
        <f>SUM(B47:K47)</f>
        <v>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1:23" x14ac:dyDescent="0.25"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Donatas Ramaška</dc:creator>
  <cp:lastModifiedBy>Donatas Ramaška</cp:lastModifiedBy>
  <dcterms:created xsi:type="dcterms:W3CDTF">2014-10-25T04:30:30Z</dcterms:created>
  <dcterms:modified xsi:type="dcterms:W3CDTF">2014-10-27T09:48:12Z</dcterms:modified>
</cp:coreProperties>
</file>